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5/DNS_Materiály a přístroje_nadlimit/Materiály/xxx_vakuové/Nová složka/"/>
    </mc:Choice>
  </mc:AlternateContent>
  <xr:revisionPtr revIDLastSave="20" documentId="8_{885CDC4F-9926-402D-931E-8D78C2F962A6}" xr6:coauthVersionLast="36" xr6:coauthVersionMax="36" xr10:uidLastSave="{B6308157-3512-4B05-AB4D-BAC63C779267}"/>
  <bookViews>
    <workbookView xWindow="-120" yWindow="-120" windowWidth="29040" windowHeight="17520" xr2:uid="{00000000-000D-0000-FFFF-FFFF00000000}"/>
  </bookViews>
  <sheets>
    <sheet name="List1" sheetId="1" r:id="rId1"/>
  </sheets>
  <calcPr calcId="191029" refMode="R1C1"/>
</workbook>
</file>

<file path=xl/calcChain.xml><?xml version="1.0" encoding="utf-8"?>
<calcChain xmlns="http://schemas.openxmlformats.org/spreadsheetml/2006/main">
  <c r="H33" i="1" l="1"/>
  <c r="H34" i="1" s="1"/>
</calcChain>
</file>

<file path=xl/sharedStrings.xml><?xml version="1.0" encoding="utf-8"?>
<sst xmlns="http://schemas.openxmlformats.org/spreadsheetml/2006/main" count="73" uniqueCount="53">
  <si>
    <t>POŽADOVANÉ PAMAMETRY</t>
  </si>
  <si>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</si>
  <si>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</si>
  <si>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</si>
  <si>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</si>
  <si>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</si>
  <si>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</si>
  <si>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</si>
  <si>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Nabídková cena celkem v Kč bez DPH</t>
  </si>
  <si>
    <t>Záruka</t>
  </si>
  <si>
    <t>Kompatibilita</t>
  </si>
  <si>
    <t>Popis</t>
  </si>
  <si>
    <t>Stíněný odvzdušňovací ventil</t>
  </si>
  <si>
    <t>Pro připojení</t>
  </si>
  <si>
    <t>G 1/8"</t>
  </si>
  <si>
    <t>Připojovací příruba (in/ out)</t>
  </si>
  <si>
    <t>Řídící napětí</t>
  </si>
  <si>
    <t>24 V DC</t>
  </si>
  <si>
    <t>Průtok plynu</t>
  </si>
  <si>
    <t>Únik helia</t>
  </si>
  <si>
    <t>max. &lt; 1 · 10-8 mbar l/s</t>
  </si>
  <si>
    <t>Max. vstupní tlak</t>
  </si>
  <si>
    <t>alespoň 1500mbar (absolutní)</t>
  </si>
  <si>
    <t>min. 12 měs.</t>
  </si>
  <si>
    <t>Centrovací kroužek</t>
  </si>
  <si>
    <t>s ochranou mřížkou</t>
  </si>
  <si>
    <t>Příruba</t>
  </si>
  <si>
    <t>DN 63</t>
  </si>
  <si>
    <t>plně kompatibilní s čerpadlem HiPace 80 Neo</t>
  </si>
  <si>
    <t>Materiál</t>
  </si>
  <si>
    <t>hliník/ FPM</t>
  </si>
  <si>
    <t>Propojovací kabel</t>
  </si>
  <si>
    <t>Délka</t>
  </si>
  <si>
    <t>Propojení</t>
  </si>
  <si>
    <t>mezi HiScroll a HiPace TC110</t>
  </si>
  <si>
    <t>Připojovací příruba</t>
  </si>
  <si>
    <t>HiPace 300, TC 400/ TC 1200</t>
  </si>
  <si>
    <t>DN 100 ISO</t>
  </si>
  <si>
    <t>plně kompatibilní s čerpadlem HiPace 300</t>
  </si>
  <si>
    <t>při atmosférickém tlaku min. 130mbar l/s</t>
  </si>
  <si>
    <t>Zavzdušňovací/ odvzdušňovací ventil</t>
  </si>
  <si>
    <t>Zadavatel stanovuje tyto minimální technické požadavky:</t>
  </si>
  <si>
    <t>Příloha ke Kupní smlouvě - Technická specifikace k VZ "Dodávka náhradních dílů k vakuovému systému iontových tras Tandetronu“</t>
  </si>
  <si>
    <t>Interní č. objednávky UJF: 25100294</t>
  </si>
  <si>
    <t>Takto podbarvená pole dodavatel povinně vyplní</t>
  </si>
  <si>
    <t xml:space="preserve"> Nabídková cena CELKEM v Kč bez DPH</t>
  </si>
  <si>
    <t>KONKRÉTNÍ PARAMETRY NABÍZENÉHO ZAŘÍZENÍ</t>
  </si>
  <si>
    <t>POŽADOVANÁ HODNOTA NEBO VLASTNOSTI</t>
  </si>
  <si>
    <t>Nabídková cena celkem v Kč s DPH</t>
  </si>
  <si>
    <t>Podpis osoby oprávněné jednat za dodavatele</t>
  </si>
  <si>
    <t>min. 3 m</t>
  </si>
  <si>
    <t>Pozn.:</t>
  </si>
  <si>
    <t xml:space="preserve">Zadavatel uvádí požadavek na kompatibilitu poptávaného předmětu plnění z důvodu návaznosti na stávající vybavení Zadavatele, tj. jedná se o pořízení náhradních dílů pro stávající vakuový systém.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</si>
</sst>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8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242424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8" tint="0.79998168889431442"/>
        <bgColor rgb="FFD9E2F3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rgb="FF000000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6" xfId="0" applyFont="1" applyFill="1" applyBorder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7" fillId="0" borderId="0" xfId="0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13" fillId="0" borderId="0" xfId="0" applyFont="1" applyAlignment="1">
      <alignment vertical="center"/>
    </xf>
    <xf numFmtId="0" fontId="14" fillId="0" borderId="0" xfId="0" applyFont="1"/>
    <xf numFmtId="0" fontId="0" fillId="3" borderId="10" xfId="0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9" fillId="4" borderId="16" xfId="0" applyFont="1" applyFill="1" applyBorder="1"/>
    <xf numFmtId="0" fontId="5" fillId="4" borderId="17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4" borderId="7" xfId="0" applyFont="1" applyFill="1" applyBorder="1"/>
    <xf numFmtId="0" fontId="9" fillId="4" borderId="7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2" fillId="2" borderId="19" xfId="0" applyFont="1" applyFill="1" applyBorder="1"/>
    <xf numFmtId="0" fontId="2" fillId="2" borderId="8" xfId="0" applyFont="1" applyFill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2" fillId="0" borderId="21" xfId="0" applyFont="1" applyBorder="1" applyAlignment="1">
      <alignment wrapText="1"/>
    </xf>
    <xf numFmtId="0" fontId="2" fillId="2" borderId="21" xfId="0" applyFont="1" applyFill="1" applyBorder="1"/>
    <xf numFmtId="0" fontId="2" fillId="2" borderId="9" xfId="0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5" fillId="5" borderId="27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vertical="center"/>
    </xf>
    <xf numFmtId="6" fontId="6" fillId="7" borderId="26" xfId="0" applyNumberFormat="1" applyFont="1" applyFill="1" applyBorder="1" applyAlignment="1">
      <alignment horizontal="center" vertical="center"/>
    </xf>
    <xf numFmtId="164" fontId="5" fillId="6" borderId="3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7" fillId="0" borderId="0" xfId="0" applyFont="1"/>
    <xf numFmtId="164" fontId="2" fillId="3" borderId="32" xfId="0" applyNumberFormat="1" applyFont="1" applyFill="1" applyBorder="1" applyAlignment="1">
      <alignment horizontal="center" vertical="center"/>
    </xf>
    <xf numFmtId="164" fontId="2" fillId="3" borderId="33" xfId="0" applyNumberFormat="1" applyFont="1" applyFill="1" applyBorder="1" applyAlignment="1">
      <alignment horizontal="center" vertical="center"/>
    </xf>
    <xf numFmtId="164" fontId="2" fillId="3" borderId="34" xfId="0" applyNumberFormat="1" applyFont="1" applyFill="1" applyBorder="1" applyAlignment="1">
      <alignment horizontal="center" vertical="center"/>
    </xf>
    <xf numFmtId="164" fontId="2" fillId="3" borderId="35" xfId="0" applyNumberFormat="1" applyFont="1" applyFill="1" applyBorder="1" applyAlignment="1">
      <alignment horizontal="center" vertical="center"/>
    </xf>
    <xf numFmtId="164" fontId="2" fillId="3" borderId="36" xfId="0" applyNumberFormat="1" applyFont="1" applyFill="1" applyBorder="1" applyAlignment="1">
      <alignment horizontal="center" vertical="center"/>
    </xf>
    <xf numFmtId="164" fontId="2" fillId="3" borderId="37" xfId="0" applyNumberFormat="1" applyFont="1" applyFill="1" applyBorder="1" applyAlignment="1">
      <alignment horizontal="center" vertical="center"/>
    </xf>
    <xf numFmtId="164" fontId="2" fillId="3" borderId="38" xfId="0" applyNumberFormat="1" applyFont="1" applyFill="1" applyBorder="1" applyAlignment="1">
      <alignment horizontal="center" vertical="center"/>
    </xf>
    <xf numFmtId="164" fontId="6" fillId="5" borderId="39" xfId="0" applyNumberFormat="1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6" borderId="49" xfId="0" applyFont="1" applyFill="1" applyBorder="1" applyAlignment="1">
      <alignment vertic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showGridLines="0" tabSelected="1" zoomScale="85" zoomScaleNormal="85" workbookViewId="0">
      <selection activeCell="C44" sqref="C44"/>
    </sheetView>
  </sheetViews>
  <sheetFormatPr defaultColWidth="12.625" defaultRowHeight="14.25" x14ac:dyDescent="0.2"/>
  <cols>
    <col min="1" max="1" width="4.125" customWidth="1"/>
    <col min="2" max="2" width="12.5" customWidth="1"/>
    <col min="3" max="3" width="22.875" customWidth="1"/>
    <col min="4" max="4" width="37.875" customWidth="1"/>
    <col min="5" max="5" width="6.625" customWidth="1"/>
    <col min="6" max="6" width="23.5" customWidth="1"/>
    <col min="7" max="7" width="21.25" customWidth="1"/>
    <col min="8" max="8" width="14.5" customWidth="1"/>
    <col min="9" max="11" width="7.625" customWidth="1"/>
  </cols>
  <sheetData>
    <row r="1" spans="1:11" ht="23.25" x14ac:dyDescent="0.25">
      <c r="A1" s="22" t="s">
        <v>42</v>
      </c>
      <c r="B1" s="19"/>
      <c r="C1" s="19"/>
      <c r="D1" s="19"/>
      <c r="E1" s="1"/>
      <c r="F1" s="1"/>
      <c r="G1" s="1"/>
      <c r="H1" s="1"/>
      <c r="I1" s="1"/>
      <c r="J1" s="1"/>
      <c r="K1" s="1"/>
    </row>
    <row r="2" spans="1:11" ht="15" x14ac:dyDescent="0.25">
      <c r="A2" s="23" t="s">
        <v>43</v>
      </c>
      <c r="B2" s="2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3"/>
      <c r="B3" s="20"/>
      <c r="C3" s="21"/>
      <c r="D3" s="21"/>
      <c r="E3" s="21"/>
      <c r="F3" s="21"/>
      <c r="G3" s="21"/>
      <c r="H3" s="1"/>
      <c r="I3" s="1"/>
      <c r="J3" s="1"/>
      <c r="K3" s="1"/>
    </row>
    <row r="4" spans="1:11" s="15" customFormat="1" ht="15" x14ac:dyDescent="0.25">
      <c r="A4" s="24"/>
      <c r="B4" s="27" t="s">
        <v>44</v>
      </c>
      <c r="C4" s="21"/>
      <c r="D4" s="21"/>
      <c r="E4" s="21"/>
      <c r="F4" s="21"/>
      <c r="G4" s="21"/>
      <c r="H4" s="1"/>
      <c r="I4" s="1"/>
      <c r="J4" s="1"/>
      <c r="K4" s="1"/>
    </row>
    <row r="5" spans="1:11" s="15" customFormat="1" ht="15.75" x14ac:dyDescent="0.25">
      <c r="A5" s="25"/>
      <c r="B5" s="20"/>
      <c r="C5" s="21"/>
      <c r="D5" s="21"/>
      <c r="E5" s="21"/>
      <c r="F5" s="21"/>
      <c r="G5" s="21"/>
      <c r="H5" s="1"/>
      <c r="I5" s="1"/>
      <c r="J5" s="1"/>
      <c r="K5" s="1"/>
    </row>
    <row r="6" spans="1:11" s="15" customFormat="1" ht="16.5" thickBot="1" x14ac:dyDescent="0.3">
      <c r="A6" s="26" t="s">
        <v>41</v>
      </c>
      <c r="B6" s="20"/>
      <c r="C6" s="21"/>
      <c r="D6" s="21"/>
      <c r="E6" s="21"/>
      <c r="F6" s="21"/>
      <c r="G6" s="21"/>
      <c r="H6" s="1"/>
      <c r="I6" s="1"/>
      <c r="J6" s="1"/>
      <c r="K6" s="1"/>
    </row>
    <row r="7" spans="1:11" ht="15" x14ac:dyDescent="0.25">
      <c r="A7" s="77" t="s">
        <v>3</v>
      </c>
      <c r="B7" s="31" t="s">
        <v>4</v>
      </c>
      <c r="C7" s="32" t="s">
        <v>0</v>
      </c>
      <c r="D7" s="33"/>
      <c r="E7" s="28" t="s">
        <v>1</v>
      </c>
      <c r="F7" s="28" t="s">
        <v>46</v>
      </c>
      <c r="G7" s="34" t="s">
        <v>2</v>
      </c>
      <c r="H7" s="29" t="s">
        <v>45</v>
      </c>
      <c r="I7" s="1"/>
      <c r="J7" s="1"/>
      <c r="K7" s="1"/>
    </row>
    <row r="8" spans="1:11" ht="15.75" thickBot="1" x14ac:dyDescent="0.3">
      <c r="A8" s="78"/>
      <c r="B8" s="35"/>
      <c r="C8" s="36" t="s">
        <v>5</v>
      </c>
      <c r="D8" s="36" t="s">
        <v>47</v>
      </c>
      <c r="E8" s="37"/>
      <c r="F8" s="38"/>
      <c r="G8" s="36" t="s">
        <v>6</v>
      </c>
      <c r="H8" s="30"/>
      <c r="I8" s="1"/>
      <c r="J8" s="1"/>
      <c r="K8" s="1"/>
    </row>
    <row r="9" spans="1:11" ht="15.75" thickTop="1" x14ac:dyDescent="0.25">
      <c r="A9" s="79">
        <v>1</v>
      </c>
      <c r="B9" s="16" t="s">
        <v>12</v>
      </c>
      <c r="C9" s="6" t="s">
        <v>13</v>
      </c>
      <c r="D9" s="7" t="s">
        <v>28</v>
      </c>
      <c r="E9" s="59">
        <v>1</v>
      </c>
      <c r="F9" s="4"/>
      <c r="G9" s="18"/>
      <c r="H9" s="69">
        <v>0</v>
      </c>
      <c r="I9" s="5"/>
      <c r="J9" s="1"/>
      <c r="K9" s="1"/>
    </row>
    <row r="10" spans="1:11" s="11" customFormat="1" ht="15" x14ac:dyDescent="0.25">
      <c r="A10" s="80"/>
      <c r="B10" s="17"/>
      <c r="C10" s="6" t="s">
        <v>15</v>
      </c>
      <c r="D10" s="7" t="s">
        <v>14</v>
      </c>
      <c r="E10" s="60"/>
      <c r="F10" s="3"/>
      <c r="G10" s="18"/>
      <c r="H10" s="70"/>
      <c r="I10" s="1"/>
      <c r="J10" s="1"/>
      <c r="K10" s="1"/>
    </row>
    <row r="11" spans="1:11" s="11" customFormat="1" ht="15" x14ac:dyDescent="0.25">
      <c r="A11" s="80"/>
      <c r="B11" s="17"/>
      <c r="C11" s="6" t="s">
        <v>16</v>
      </c>
      <c r="D11" s="7" t="s">
        <v>17</v>
      </c>
      <c r="E11" s="60"/>
      <c r="F11" s="3"/>
      <c r="G11" s="18"/>
      <c r="H11" s="70"/>
      <c r="I11" s="1"/>
      <c r="J11" s="1"/>
      <c r="K11" s="1"/>
    </row>
    <row r="12" spans="1:11" s="11" customFormat="1" ht="15" x14ac:dyDescent="0.25">
      <c r="A12" s="80"/>
      <c r="B12" s="17"/>
      <c r="C12" s="6" t="s">
        <v>18</v>
      </c>
      <c r="D12" s="7" t="s">
        <v>39</v>
      </c>
      <c r="E12" s="60"/>
      <c r="F12" s="3"/>
      <c r="G12" s="18"/>
      <c r="H12" s="70"/>
      <c r="I12" s="1"/>
      <c r="J12" s="1"/>
      <c r="K12" s="1"/>
    </row>
    <row r="13" spans="1:11" s="12" customFormat="1" ht="15" x14ac:dyDescent="0.25">
      <c r="A13" s="80"/>
      <c r="B13" s="17"/>
      <c r="C13" s="6" t="s">
        <v>19</v>
      </c>
      <c r="D13" s="7" t="s">
        <v>20</v>
      </c>
      <c r="E13" s="60"/>
      <c r="F13" s="3"/>
      <c r="G13" s="18"/>
      <c r="H13" s="70"/>
      <c r="I13" s="1"/>
      <c r="J13" s="1"/>
      <c r="K13" s="1"/>
    </row>
    <row r="14" spans="1:11" s="12" customFormat="1" ht="15" x14ac:dyDescent="0.25">
      <c r="A14" s="80"/>
      <c r="B14" s="17"/>
      <c r="C14" s="6" t="s">
        <v>21</v>
      </c>
      <c r="D14" s="7" t="s">
        <v>22</v>
      </c>
      <c r="E14" s="60"/>
      <c r="F14" s="3"/>
      <c r="G14" s="18"/>
      <c r="H14" s="70"/>
      <c r="I14" s="1"/>
      <c r="J14" s="1"/>
      <c r="K14" s="1"/>
    </row>
    <row r="15" spans="1:11" ht="15.75" thickBot="1" x14ac:dyDescent="0.3">
      <c r="A15" s="81"/>
      <c r="B15" s="42"/>
      <c r="C15" s="43" t="s">
        <v>9</v>
      </c>
      <c r="D15" s="44" t="s">
        <v>23</v>
      </c>
      <c r="E15" s="61"/>
      <c r="F15" s="45"/>
      <c r="G15" s="46"/>
      <c r="H15" s="71"/>
      <c r="I15" s="1"/>
      <c r="J15" s="1"/>
      <c r="K15" s="1"/>
    </row>
    <row r="16" spans="1:11" s="13" customFormat="1" ht="15.75" thickTop="1" x14ac:dyDescent="0.25">
      <c r="A16" s="82">
        <v>2</v>
      </c>
      <c r="B16" s="47" t="s">
        <v>24</v>
      </c>
      <c r="C16" s="48" t="s">
        <v>11</v>
      </c>
      <c r="D16" s="49" t="s">
        <v>25</v>
      </c>
      <c r="E16" s="62">
        <v>1</v>
      </c>
      <c r="F16" s="50"/>
      <c r="G16" s="51"/>
      <c r="H16" s="72">
        <v>0</v>
      </c>
      <c r="I16" s="5"/>
      <c r="J16" s="1"/>
      <c r="K16" s="1"/>
    </row>
    <row r="17" spans="1:11" s="13" customFormat="1" ht="15" x14ac:dyDescent="0.25">
      <c r="A17" s="83"/>
      <c r="B17" s="39"/>
      <c r="C17" s="6" t="s">
        <v>26</v>
      </c>
      <c r="D17" s="7" t="s">
        <v>27</v>
      </c>
      <c r="E17" s="60"/>
      <c r="F17" s="3"/>
      <c r="G17" s="18"/>
      <c r="H17" s="73"/>
      <c r="I17" s="1"/>
      <c r="J17" s="1"/>
      <c r="K17" s="1"/>
    </row>
    <row r="18" spans="1:11" s="14" customFormat="1" ht="15" x14ac:dyDescent="0.25">
      <c r="A18" s="83"/>
      <c r="B18" s="39"/>
      <c r="C18" s="6" t="s">
        <v>10</v>
      </c>
      <c r="D18" s="7" t="s">
        <v>28</v>
      </c>
      <c r="E18" s="60"/>
      <c r="F18" s="4"/>
      <c r="G18" s="18"/>
      <c r="H18" s="73"/>
      <c r="I18" s="5"/>
      <c r="J18" s="1"/>
      <c r="K18" s="1"/>
    </row>
    <row r="19" spans="1:11" s="14" customFormat="1" ht="15" x14ac:dyDescent="0.25">
      <c r="A19" s="83"/>
      <c r="B19" s="39"/>
      <c r="C19" s="6" t="s">
        <v>29</v>
      </c>
      <c r="D19" s="7" t="s">
        <v>30</v>
      </c>
      <c r="E19" s="60"/>
      <c r="F19" s="4"/>
      <c r="G19" s="18"/>
      <c r="H19" s="73"/>
      <c r="I19" s="5"/>
      <c r="J19" s="1"/>
      <c r="K19" s="1"/>
    </row>
    <row r="20" spans="1:11" s="13" customFormat="1" ht="15.75" thickBot="1" x14ac:dyDescent="0.3">
      <c r="A20" s="84"/>
      <c r="B20" s="52"/>
      <c r="C20" s="43" t="s">
        <v>9</v>
      </c>
      <c r="D20" s="44" t="s">
        <v>23</v>
      </c>
      <c r="E20" s="61"/>
      <c r="F20" s="45"/>
      <c r="G20" s="46"/>
      <c r="H20" s="74"/>
      <c r="I20" s="1"/>
      <c r="J20" s="1"/>
      <c r="K20" s="1"/>
    </row>
    <row r="21" spans="1:11" s="14" customFormat="1" ht="15.75" thickTop="1" x14ac:dyDescent="0.25">
      <c r="A21" s="85">
        <v>3</v>
      </c>
      <c r="B21" s="53" t="s">
        <v>31</v>
      </c>
      <c r="C21" s="48" t="s">
        <v>32</v>
      </c>
      <c r="D21" s="49" t="s">
        <v>50</v>
      </c>
      <c r="E21" s="62">
        <v>1</v>
      </c>
      <c r="F21" s="50"/>
      <c r="G21" s="51"/>
      <c r="H21" s="75">
        <v>0</v>
      </c>
      <c r="I21" s="5"/>
      <c r="J21" s="1"/>
      <c r="K21" s="1"/>
    </row>
    <row r="22" spans="1:11" s="14" customFormat="1" ht="15" x14ac:dyDescent="0.25">
      <c r="A22" s="80"/>
      <c r="B22" s="17"/>
      <c r="C22" s="6" t="s">
        <v>33</v>
      </c>
      <c r="D22" s="7" t="s">
        <v>34</v>
      </c>
      <c r="E22" s="60"/>
      <c r="F22" s="3"/>
      <c r="G22" s="18"/>
      <c r="H22" s="70"/>
      <c r="I22" s="1"/>
      <c r="J22" s="1"/>
      <c r="K22" s="1"/>
    </row>
    <row r="23" spans="1:11" s="14" customFormat="1" ht="15.75" thickBot="1" x14ac:dyDescent="0.3">
      <c r="A23" s="81"/>
      <c r="B23" s="42"/>
      <c r="C23" s="43" t="s">
        <v>9</v>
      </c>
      <c r="D23" s="44" t="s">
        <v>23</v>
      </c>
      <c r="E23" s="61"/>
      <c r="F23" s="45"/>
      <c r="G23" s="46"/>
      <c r="H23" s="71"/>
      <c r="I23" s="1"/>
      <c r="J23" s="1"/>
      <c r="K23" s="1"/>
    </row>
    <row r="24" spans="1:11" s="14" customFormat="1" ht="15.75" thickTop="1" x14ac:dyDescent="0.25">
      <c r="A24" s="85">
        <v>4</v>
      </c>
      <c r="B24" s="53" t="s">
        <v>40</v>
      </c>
      <c r="C24" s="48" t="s">
        <v>16</v>
      </c>
      <c r="D24" s="49" t="s">
        <v>17</v>
      </c>
      <c r="E24" s="62">
        <v>1</v>
      </c>
      <c r="F24" s="50"/>
      <c r="G24" s="51"/>
      <c r="H24" s="75">
        <v>0</v>
      </c>
      <c r="I24" s="5"/>
      <c r="J24" s="1"/>
      <c r="K24" s="1"/>
    </row>
    <row r="25" spans="1:11" s="14" customFormat="1" ht="15" x14ac:dyDescent="0.25">
      <c r="A25" s="80"/>
      <c r="B25" s="17"/>
      <c r="C25" s="6" t="s">
        <v>35</v>
      </c>
      <c r="D25" s="7" t="s">
        <v>14</v>
      </c>
      <c r="E25" s="60"/>
      <c r="F25" s="3"/>
      <c r="G25" s="18"/>
      <c r="H25" s="70"/>
      <c r="I25" s="1"/>
      <c r="J25" s="1"/>
      <c r="K25" s="1"/>
    </row>
    <row r="26" spans="1:11" s="14" customFormat="1" ht="15" x14ac:dyDescent="0.25">
      <c r="A26" s="80"/>
      <c r="B26" s="17"/>
      <c r="C26" s="6" t="s">
        <v>10</v>
      </c>
      <c r="D26" s="7" t="s">
        <v>36</v>
      </c>
      <c r="E26" s="60"/>
      <c r="F26" s="4"/>
      <c r="G26" s="18"/>
      <c r="H26" s="70"/>
      <c r="I26" s="5"/>
      <c r="J26" s="1"/>
      <c r="K26" s="1"/>
    </row>
    <row r="27" spans="1:11" s="14" customFormat="1" ht="15.75" thickBot="1" x14ac:dyDescent="0.3">
      <c r="A27" s="81"/>
      <c r="B27" s="42"/>
      <c r="C27" s="43" t="s">
        <v>9</v>
      </c>
      <c r="D27" s="44" t="s">
        <v>23</v>
      </c>
      <c r="E27" s="61"/>
      <c r="F27" s="45"/>
      <c r="G27" s="46"/>
      <c r="H27" s="71"/>
      <c r="I27" s="1"/>
      <c r="J27" s="1"/>
      <c r="K27" s="1"/>
    </row>
    <row r="28" spans="1:11" s="14" customFormat="1" ht="15.75" thickTop="1" x14ac:dyDescent="0.25">
      <c r="A28" s="80">
        <v>5</v>
      </c>
      <c r="B28" s="17" t="s">
        <v>24</v>
      </c>
      <c r="C28" s="40" t="s">
        <v>11</v>
      </c>
      <c r="D28" s="41" t="s">
        <v>25</v>
      </c>
      <c r="E28" s="60">
        <v>1</v>
      </c>
      <c r="F28" s="4"/>
      <c r="G28" s="18"/>
      <c r="H28" s="75">
        <v>0</v>
      </c>
      <c r="I28" s="5"/>
      <c r="J28" s="1"/>
      <c r="K28" s="1"/>
    </row>
    <row r="29" spans="1:11" s="14" customFormat="1" ht="15" x14ac:dyDescent="0.25">
      <c r="A29" s="80"/>
      <c r="B29" s="17"/>
      <c r="C29" s="6" t="s">
        <v>26</v>
      </c>
      <c r="D29" s="7" t="s">
        <v>37</v>
      </c>
      <c r="E29" s="60"/>
      <c r="F29" s="3"/>
      <c r="G29" s="18"/>
      <c r="H29" s="70"/>
      <c r="I29" s="1"/>
      <c r="J29" s="1"/>
      <c r="K29" s="1"/>
    </row>
    <row r="30" spans="1:11" s="14" customFormat="1" ht="15" x14ac:dyDescent="0.25">
      <c r="A30" s="80"/>
      <c r="B30" s="17"/>
      <c r="C30" s="6" t="s">
        <v>10</v>
      </c>
      <c r="D30" s="7" t="s">
        <v>38</v>
      </c>
      <c r="E30" s="60"/>
      <c r="F30" s="4"/>
      <c r="G30" s="18"/>
      <c r="H30" s="70"/>
      <c r="I30" s="5"/>
      <c r="J30" s="1"/>
      <c r="K30" s="1"/>
    </row>
    <row r="31" spans="1:11" s="14" customFormat="1" ht="15" x14ac:dyDescent="0.25">
      <c r="A31" s="80"/>
      <c r="B31" s="17"/>
      <c r="C31" s="6" t="s">
        <v>29</v>
      </c>
      <c r="D31" s="7" t="s">
        <v>30</v>
      </c>
      <c r="E31" s="60"/>
      <c r="F31" s="3"/>
      <c r="G31" s="18"/>
      <c r="H31" s="70"/>
      <c r="I31" s="1"/>
      <c r="J31" s="1"/>
      <c r="K31" s="1"/>
    </row>
    <row r="32" spans="1:11" s="14" customFormat="1" ht="15.75" thickBot="1" x14ac:dyDescent="0.3">
      <c r="A32" s="81"/>
      <c r="B32" s="42"/>
      <c r="C32" s="43" t="s">
        <v>9</v>
      </c>
      <c r="D32" s="44" t="s">
        <v>23</v>
      </c>
      <c r="E32" s="61"/>
      <c r="F32" s="45"/>
      <c r="G32" s="46"/>
      <c r="H32" s="71"/>
      <c r="I32" s="1"/>
      <c r="J32" s="1"/>
      <c r="K32" s="1"/>
    </row>
    <row r="33" spans="1:8" ht="16.5" thickTop="1" thickBot="1" x14ac:dyDescent="0.25">
      <c r="A33" s="86" t="s">
        <v>7</v>
      </c>
      <c r="B33" s="63"/>
      <c r="C33" s="63"/>
      <c r="D33" s="65">
        <v>41000</v>
      </c>
      <c r="E33" s="64"/>
      <c r="F33" s="57" t="s">
        <v>8</v>
      </c>
      <c r="G33" s="58"/>
      <c r="H33" s="76">
        <f>SUM(H9:H32)</f>
        <v>0</v>
      </c>
    </row>
    <row r="34" spans="1:8" ht="15.75" thickBot="1" x14ac:dyDescent="0.25">
      <c r="F34" s="55" t="s">
        <v>48</v>
      </c>
      <c r="G34" s="56"/>
      <c r="H34" s="54">
        <f>SUM(H33*1.21)</f>
        <v>0</v>
      </c>
    </row>
    <row r="35" spans="1:8" x14ac:dyDescent="0.2">
      <c r="A35" s="68" t="s">
        <v>51</v>
      </c>
    </row>
    <row r="36" spans="1:8" ht="15" x14ac:dyDescent="0.25">
      <c r="A36" s="8" t="s">
        <v>52</v>
      </c>
      <c r="B36" s="9"/>
    </row>
    <row r="37" spans="1:8" ht="15" x14ac:dyDescent="0.25">
      <c r="B37" s="9"/>
    </row>
    <row r="38" spans="1:8" s="15" customFormat="1" ht="15" x14ac:dyDescent="0.25">
      <c r="B38" s="9"/>
    </row>
    <row r="39" spans="1:8" s="15" customFormat="1" ht="15" x14ac:dyDescent="0.25">
      <c r="B39" s="9"/>
    </row>
    <row r="40" spans="1:8" s="15" customFormat="1" ht="15" x14ac:dyDescent="0.25">
      <c r="B40" s="9"/>
    </row>
    <row r="41" spans="1:8" s="15" customFormat="1" ht="15" x14ac:dyDescent="0.25">
      <c r="B41" s="9"/>
    </row>
    <row r="42" spans="1:8" ht="15" x14ac:dyDescent="0.25">
      <c r="A42" s="9"/>
      <c r="B42" s="9"/>
    </row>
    <row r="44" spans="1:8" x14ac:dyDescent="0.2">
      <c r="F44" s="67"/>
      <c r="G44" s="67"/>
      <c r="H44" s="67"/>
    </row>
    <row r="45" spans="1:8" x14ac:dyDescent="0.2">
      <c r="F45" s="66" t="s">
        <v>49</v>
      </c>
      <c r="G45" s="66"/>
      <c r="H45" s="66"/>
    </row>
    <row r="52" spans="2:2" ht="15" x14ac:dyDescent="0.25">
      <c r="B52" s="10"/>
    </row>
    <row r="53" spans="2:2" ht="15" x14ac:dyDescent="0.25">
      <c r="B53" s="10"/>
    </row>
    <row r="54" spans="2:2" ht="15" x14ac:dyDescent="0.25">
      <c r="B54" s="10"/>
    </row>
    <row r="55" spans="2:2" ht="15" x14ac:dyDescent="0.25">
      <c r="B55" s="10"/>
    </row>
    <row r="56" spans="2:2" ht="15" x14ac:dyDescent="0.25">
      <c r="B56" s="10"/>
    </row>
    <row r="57" spans="2:2" ht="15" x14ac:dyDescent="0.25">
      <c r="B57" s="10"/>
    </row>
    <row r="58" spans="2:2" ht="15" x14ac:dyDescent="0.25">
      <c r="B58" s="10"/>
    </row>
    <row r="59" spans="2:2" ht="15" x14ac:dyDescent="0.25">
      <c r="B59" s="10"/>
    </row>
    <row r="63" spans="2:2" ht="15" x14ac:dyDescent="0.25">
      <c r="B63" s="10"/>
    </row>
    <row r="65" spans="2:2" ht="15" x14ac:dyDescent="0.25">
      <c r="B65" s="10"/>
    </row>
    <row r="66" spans="2:2" ht="15" x14ac:dyDescent="0.25">
      <c r="B66" s="10"/>
    </row>
  </sheetData>
  <mergeCells count="35">
    <mergeCell ref="F34:G34"/>
    <mergeCell ref="F44:H44"/>
    <mergeCell ref="F45:H45"/>
    <mergeCell ref="H9:H15"/>
    <mergeCell ref="H21:H23"/>
    <mergeCell ref="H24:H27"/>
    <mergeCell ref="H28:H32"/>
    <mergeCell ref="F33:G33"/>
    <mergeCell ref="B21:B23"/>
    <mergeCell ref="A21:A23"/>
    <mergeCell ref="A24:A27"/>
    <mergeCell ref="B24:B27"/>
    <mergeCell ref="B28:B32"/>
    <mergeCell ref="A28:A32"/>
    <mergeCell ref="H16:H20"/>
    <mergeCell ref="B16:B20"/>
    <mergeCell ref="A9:A15"/>
    <mergeCell ref="B9:B15"/>
    <mergeCell ref="E24:E27"/>
    <mergeCell ref="G28:G32"/>
    <mergeCell ref="E28:E32"/>
    <mergeCell ref="G21:G23"/>
    <mergeCell ref="E21:E23"/>
    <mergeCell ref="A16:A20"/>
    <mergeCell ref="C7:D7"/>
    <mergeCell ref="E7:E8"/>
    <mergeCell ref="F7:F8"/>
    <mergeCell ref="G9:G15"/>
    <mergeCell ref="E9:E15"/>
    <mergeCell ref="G16:G20"/>
    <mergeCell ref="E16:E20"/>
    <mergeCell ref="G24:G27"/>
    <mergeCell ref="H7:H8"/>
    <mergeCell ref="B7:B8"/>
    <mergeCell ref="A7:A8"/>
  </mergeCells>
  <pageMargins left="0.23622047244094491" right="0.23622047244094491" top="0.74803149606299213" bottom="0.74803149606299213" header="0" footer="0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A6FEC-5D58-45C2-A9A9-11E4C2F58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0D70B6-C44F-4CAB-9D93-632F6CE3931A}">
  <ds:schemaRefs>
    <ds:schemaRef ds:uri="http://schemas.microsoft.com/office/2006/documentManagement/types"/>
    <ds:schemaRef ds:uri="http://schemas.microsoft.com/office/infopath/2007/PartnerControls"/>
    <ds:schemaRef ds:uri="6bf57cb4-cbb8-4680-a8b6-f4925622197e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5d7613ff-490a-4d5d-8dfb-fa737d953158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D55966-DD12-4ECD-A270-C0F295594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Lucie Smolová</cp:lastModifiedBy>
  <cp:lastPrinted>2025-05-15T13:10:36Z</cp:lastPrinted>
  <dcterms:created xsi:type="dcterms:W3CDTF">2020-11-16T14:38:57Z</dcterms:created>
  <dcterms:modified xsi:type="dcterms:W3CDTF">2025-05-15T13:11:45Z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