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5\DNS_Materiály a přístroje_nadlimit\Přístroje\014_Dodávka analytické váhy s příslušenstvím\"/>
    </mc:Choice>
  </mc:AlternateContent>
  <xr:revisionPtr revIDLastSave="106" documentId="8_{FE1D820C-257E-4C96-A56D-EDFC7E736B5F}" xr6:coauthVersionLast="36" xr6:coauthVersionMax="36" xr10:uidLastSave="{18482142-D70E-44DA-8D40-8D489E605459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31" i="1" l="1"/>
  <c r="G32" i="1" l="1"/>
</calcChain>
</file>

<file path=xl/sharedStrings.xml><?xml version="1.0" encoding="utf-8"?>
<sst xmlns="http://schemas.openxmlformats.org/spreadsheetml/2006/main" count="60" uniqueCount="58">
  <si>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</si>
  <si>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</si>
  <si>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</si>
  <si>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</si>
  <si>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</si>
  <si>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</si>
  <si>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Kompatibilita</t>
  </si>
  <si>
    <t>Maximální kapacita</t>
  </si>
  <si>
    <t>Minimální zatížení</t>
  </si>
  <si>
    <t>1mg</t>
  </si>
  <si>
    <t>min. 1mg</t>
  </si>
  <si>
    <t>Odečitatelnost "d"</t>
  </si>
  <si>
    <t>Ověřitelný dílek "e"</t>
  </si>
  <si>
    <t>Linearita</t>
  </si>
  <si>
    <t>Opakovatelnost standardní/ přípustná</t>
  </si>
  <si>
    <t>alespoň 60/ 220 g</t>
  </si>
  <si>
    <t>0,01/ 01 mg</t>
  </si>
  <si>
    <t>±0,05/ 0,2mg</t>
  </si>
  <si>
    <t>Minimální navážka</t>
  </si>
  <si>
    <t>Velikost vážní misky</t>
  </si>
  <si>
    <t>Čas stabilizace</t>
  </si>
  <si>
    <t>max. 2s</t>
  </si>
  <si>
    <t>Displej</t>
  </si>
  <si>
    <t>Pracovní teplota</t>
  </si>
  <si>
    <t>Kalibrace</t>
  </si>
  <si>
    <t>interní, automatická</t>
  </si>
  <si>
    <t>Funkce</t>
  </si>
  <si>
    <t>plně kompatibilní s analytickou váhou (pol. č. 1)</t>
  </si>
  <si>
    <t>Číslo interní objednávky: 25050049</t>
  </si>
  <si>
    <t>Zadavatel stanovuje tyto minimální technické požadavky:</t>
  </si>
  <si>
    <t>Analytická váha (1ks)</t>
  </si>
  <si>
    <t>Antistatický ionizátor          (1 ks)</t>
  </si>
  <si>
    <t>KONKRÉTNÍ PARAMETRY NABÍZENÉHO ZAŘÍZENÍ, příp. UCHAZEČ UVEDE SPLNĚNÍ ANO/NE</t>
  </si>
  <si>
    <t>Uchazeč povinně vyplní všechna takto podbarvená pole</t>
  </si>
  <si>
    <t>POŽADOVANÉ PARAMETRY</t>
  </si>
  <si>
    <t>CELKOVÁ NABÍDKOVÁ CENA v Kč bez DPH</t>
  </si>
  <si>
    <t>POPIS, VLASTNOSTI, HODNOTA V KČ BEZ DPH</t>
  </si>
  <si>
    <t>Předpokládaná hodnota za ks v Kč bez DPH</t>
  </si>
  <si>
    <t>Ostatní</t>
  </si>
  <si>
    <t>Záruční lhůta</t>
  </si>
  <si>
    <t>min. 24 měsíců</t>
  </si>
  <si>
    <t>Kalibrace váhy AKL</t>
  </si>
  <si>
    <t>Zaškolení obsluhy</t>
  </si>
  <si>
    <t>detašované pracoviště Zadavatele Na Truhlářce 39/64, Praha 8</t>
  </si>
  <si>
    <t>0,012mg (max 5%) / 0,1mg - ve stabilních laboratorních podmínkách</t>
  </si>
  <si>
    <t>24 mg (USP) / 2,4 mg (U=1%, k=2)</t>
  </si>
  <si>
    <t>alespoň +10 až +40°C</t>
  </si>
  <si>
    <t>odstranění přebytečných iontů (pozitivní/ negativní) ze vzorku/ částí vážícího zařízení/ okolí, neutralizace el. náboje molekul vzduchu a obnovení kvazirovnováhy kladných a záporných iontů</t>
  </si>
  <si>
    <t>PODPIS OPRÁVNĚNÉ OSOBY ZA DODAVATELE</t>
  </si>
  <si>
    <t>Příloha ke Kupní smlouvě - Technická specifikace k VZ "Dodávka analytické váhy s příslušenstvím"</t>
  </si>
  <si>
    <t>min. ⌀ 90mm (porézní)</t>
  </si>
  <si>
    <t>min. 7", barevný, dotykový</t>
  </si>
  <si>
    <t>IR senzory, digitální libela</t>
  </si>
  <si>
    <t>Doprava, instalace</t>
  </si>
  <si>
    <t>v místě plnění</t>
  </si>
  <si>
    <t>v místě plnění, s vystavením kal. certifikátu</t>
  </si>
  <si>
    <t>Nabídková cena celkem v Kč bez DPH</t>
  </si>
  <si>
    <t>Nabídková cena celkem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</si>
</sst>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242424"/>
      <name val="Calibri"/>
      <family val="2"/>
    </font>
    <font>
      <b/>
      <sz val="20"/>
      <color theme="4"/>
      <name val="Calibri"/>
      <family val="2"/>
      <charset val="238"/>
      <scheme val="minor"/>
    </font>
    <font>
      <b/>
      <sz val="20"/>
      <color theme="4"/>
      <name val="Calibri"/>
      <family val="2"/>
      <charset val="238"/>
    </font>
    <font>
      <b/>
      <sz val="20"/>
      <color theme="4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9" tint="0.79998168889431442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FD965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4" xfId="0" applyFont="1" applyFill="1" applyBorder="1"/>
    <xf numFmtId="0" fontId="8" fillId="0" borderId="0" xfId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9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2" fillId="3" borderId="0" xfId="0" applyFont="1" applyFill="1"/>
    <xf numFmtId="0" fontId="13" fillId="0" borderId="0" xfId="0" applyFont="1"/>
    <xf numFmtId="0" fontId="2" fillId="4" borderId="0" xfId="0" applyFont="1" applyFill="1"/>
    <xf numFmtId="0" fontId="14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3" fillId="6" borderId="12" xfId="0" applyFont="1" applyFill="1" applyBorder="1"/>
    <xf numFmtId="164" fontId="5" fillId="7" borderId="13" xfId="0" applyNumberFormat="1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2" borderId="16" xfId="0" applyFont="1" applyFill="1" applyBorder="1"/>
    <xf numFmtId="0" fontId="2" fillId="2" borderId="18" xfId="0" applyFont="1" applyFill="1" applyBorder="1"/>
    <xf numFmtId="0" fontId="2" fillId="9" borderId="11" xfId="0" applyFont="1" applyFill="1" applyBorder="1"/>
    <xf numFmtId="0" fontId="2" fillId="9" borderId="16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2" borderId="5" xfId="0" applyFont="1" applyFill="1" applyBorder="1"/>
    <xf numFmtId="0" fontId="3" fillId="5" borderId="25" xfId="0" applyFont="1" applyFill="1" applyBorder="1" applyAlignment="1">
      <alignment horizontal="center" vertical="top"/>
    </xf>
    <xf numFmtId="164" fontId="2" fillId="12" borderId="32" xfId="0" applyNumberFormat="1" applyFont="1" applyFill="1" applyBorder="1" applyAlignment="1">
      <alignment vertical="center"/>
    </xf>
    <xf numFmtId="164" fontId="2" fillId="8" borderId="32" xfId="0" applyNumberFormat="1" applyFont="1" applyFill="1" applyBorder="1" applyAlignment="1">
      <alignment horizontal="center" vertical="center"/>
    </xf>
    <xf numFmtId="164" fontId="20" fillId="11" borderId="35" xfId="0" applyNumberFormat="1" applyFont="1" applyFill="1" applyBorder="1" applyAlignment="1">
      <alignment horizontal="center" vertical="center"/>
    </xf>
    <xf numFmtId="164" fontId="6" fillId="10" borderId="19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/>
    <xf numFmtId="164" fontId="5" fillId="7" borderId="3" xfId="0" applyNumberFormat="1" applyFont="1" applyFill="1" applyBorder="1" applyAlignment="1">
      <alignment wrapText="1"/>
    </xf>
    <xf numFmtId="0" fontId="2" fillId="9" borderId="4" xfId="0" applyFont="1" applyFill="1" applyBorder="1"/>
    <xf numFmtId="0" fontId="3" fillId="5" borderId="3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2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vertical="center" wrapText="1"/>
    </xf>
    <xf numFmtId="0" fontId="2" fillId="0" borderId="40" xfId="0" applyFont="1" applyBorder="1" applyAlignment="1">
      <alignment wrapText="1"/>
    </xf>
    <xf numFmtId="0" fontId="2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2" fillId="2" borderId="47" xfId="0" applyFont="1" applyFill="1" applyBorder="1"/>
    <xf numFmtId="0" fontId="2" fillId="9" borderId="17" xfId="0" applyFont="1" applyFill="1" applyBorder="1" applyAlignment="1">
      <alignment horizontal="center" vertical="top" wrapText="1"/>
    </xf>
    <xf numFmtId="164" fontId="2" fillId="8" borderId="48" xfId="0" applyNumberFormat="1" applyFont="1" applyFill="1" applyBorder="1" applyAlignment="1">
      <alignment horizontal="center" vertical="center"/>
    </xf>
    <xf numFmtId="164" fontId="6" fillId="11" borderId="51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wrapText="1"/>
    </xf>
    <xf numFmtId="0" fontId="3" fillId="5" borderId="20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4" fillId="5" borderId="23" xfId="0" applyFont="1" applyFill="1" applyBorder="1"/>
    <xf numFmtId="0" fontId="3" fillId="5" borderId="2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11" borderId="34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4" fontId="2" fillId="8" borderId="28" xfId="0" applyNumberFormat="1" applyFont="1" applyFill="1" applyBorder="1" applyAlignment="1">
      <alignment horizontal="center" vertical="center"/>
    </xf>
    <xf numFmtId="164" fontId="2" fillId="8" borderId="30" xfId="0" applyNumberFormat="1" applyFont="1" applyFill="1" applyBorder="1" applyAlignment="1">
      <alignment horizontal="center" vertical="center" wrapText="1"/>
    </xf>
    <xf numFmtId="164" fontId="2" fillId="8" borderId="31" xfId="0" applyNumberFormat="1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1" borderId="49" xfId="0" applyFont="1" applyFill="1" applyBorder="1" applyAlignment="1">
      <alignment horizontal="center" vertical="center" wrapText="1"/>
    </xf>
    <xf numFmtId="0" fontId="5" fillId="11" borderId="50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4"/>
  <sheetViews>
    <sheetView showGridLines="0" tabSelected="1" topLeftCell="A13" zoomScale="85" zoomScaleNormal="85" workbookViewId="0">
      <selection activeCell="G38" sqref="G38"/>
    </sheetView>
  </sheetViews>
  <sheetFormatPr defaultColWidth="12.625" defaultRowHeight="15" customHeight="1" x14ac:dyDescent="0.2"/>
  <cols>
    <col min="1" max="1" width="8.25" customWidth="1"/>
    <col min="2" max="2" width="12.5" customWidth="1"/>
    <col min="3" max="3" width="34.75" customWidth="1"/>
    <col min="4" max="4" width="52.25" customWidth="1"/>
    <col min="5" max="5" width="23.5" customWidth="1"/>
    <col min="6" max="6" width="21.25" customWidth="1"/>
    <col min="7" max="7" width="17.125" customWidth="1"/>
    <col min="8" max="10" width="7.625" customWidth="1"/>
  </cols>
  <sheetData>
    <row r="1" spans="1:10" s="17" customFormat="1" ht="26.25" x14ac:dyDescent="0.4">
      <c r="A1" s="16" t="s">
        <v>49</v>
      </c>
      <c r="B1" s="18"/>
      <c r="C1" s="18"/>
      <c r="D1" s="18"/>
      <c r="E1" s="16"/>
      <c r="F1" s="16"/>
      <c r="G1" s="16"/>
      <c r="H1" s="16"/>
      <c r="I1" s="16"/>
      <c r="J1" s="16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s="25" customFormat="1" ht="15.75" x14ac:dyDescent="0.25">
      <c r="A3" s="22" t="s">
        <v>28</v>
      </c>
      <c r="B3" s="23"/>
      <c r="C3" s="24"/>
      <c r="D3" s="24"/>
      <c r="E3" s="24"/>
      <c r="F3" s="24"/>
      <c r="G3" s="22"/>
      <c r="H3" s="22"/>
      <c r="I3" s="22"/>
      <c r="J3" s="22"/>
    </row>
    <row r="4" spans="1:10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s="15" customFormat="1" x14ac:dyDescent="0.25">
      <c r="A5" s="19"/>
      <c r="B5" s="20" t="s">
        <v>33</v>
      </c>
      <c r="C5" s="1"/>
      <c r="D5" s="1"/>
      <c r="E5" s="1"/>
      <c r="F5" s="1"/>
      <c r="G5" s="1"/>
      <c r="H5" s="1"/>
      <c r="I5" s="1"/>
      <c r="J5" s="1"/>
    </row>
    <row r="6" spans="1:10" s="15" customFormat="1" x14ac:dyDescent="0.25">
      <c r="A6" s="21"/>
      <c r="B6" s="20"/>
      <c r="C6" s="1"/>
      <c r="D6" s="1"/>
      <c r="E6" s="1"/>
      <c r="F6" s="1"/>
      <c r="G6" s="1"/>
      <c r="H6" s="1"/>
      <c r="I6" s="1"/>
      <c r="J6" s="1"/>
    </row>
    <row r="7" spans="1:10" s="28" customFormat="1" ht="16.5" thickBot="1" x14ac:dyDescent="0.3">
      <c r="A7" s="26" t="s">
        <v>29</v>
      </c>
      <c r="B7" s="27"/>
      <c r="C7" s="26"/>
      <c r="D7" s="26"/>
      <c r="E7" s="26"/>
      <c r="F7" s="26"/>
      <c r="G7" s="26"/>
      <c r="H7" s="26"/>
      <c r="I7" s="26"/>
      <c r="J7" s="26"/>
    </row>
    <row r="8" spans="1:10" ht="15" customHeight="1" x14ac:dyDescent="0.25">
      <c r="A8" s="65" t="s">
        <v>1</v>
      </c>
      <c r="B8" s="61" t="s">
        <v>2</v>
      </c>
      <c r="C8" s="67" t="s">
        <v>34</v>
      </c>
      <c r="D8" s="68"/>
      <c r="E8" s="69" t="s">
        <v>32</v>
      </c>
      <c r="F8" s="40" t="s">
        <v>0</v>
      </c>
      <c r="G8" s="63" t="s">
        <v>35</v>
      </c>
      <c r="H8" s="1"/>
      <c r="I8" s="1"/>
      <c r="J8" s="1"/>
    </row>
    <row r="9" spans="1:10" ht="46.5" customHeight="1" thickBot="1" x14ac:dyDescent="0.3">
      <c r="A9" s="66"/>
      <c r="B9" s="62"/>
      <c r="C9" s="48" t="s">
        <v>3</v>
      </c>
      <c r="D9" s="48" t="s">
        <v>36</v>
      </c>
      <c r="E9" s="70"/>
      <c r="F9" s="48" t="s">
        <v>4</v>
      </c>
      <c r="G9" s="64"/>
      <c r="H9" s="1"/>
      <c r="I9" s="1"/>
      <c r="J9" s="1"/>
    </row>
    <row r="10" spans="1:10" ht="15.75" customHeight="1" thickTop="1" x14ac:dyDescent="0.25">
      <c r="A10" s="89">
        <v>1</v>
      </c>
      <c r="B10" s="75" t="s">
        <v>30</v>
      </c>
      <c r="C10" s="45" t="s">
        <v>37</v>
      </c>
      <c r="D10" s="46"/>
      <c r="E10" s="47"/>
      <c r="F10" s="76"/>
      <c r="G10" s="80">
        <v>0</v>
      </c>
      <c r="H10" s="5"/>
      <c r="I10" s="1"/>
      <c r="J10" s="1"/>
    </row>
    <row r="11" spans="1:10" ht="20.45" customHeight="1" x14ac:dyDescent="0.25">
      <c r="A11" s="89"/>
      <c r="B11" s="75"/>
      <c r="C11" s="6" t="s">
        <v>7</v>
      </c>
      <c r="D11" s="7" t="s">
        <v>15</v>
      </c>
      <c r="E11" s="4"/>
      <c r="F11" s="76"/>
      <c r="G11" s="80"/>
      <c r="H11" s="5"/>
      <c r="I11" s="1"/>
      <c r="J11" s="1"/>
    </row>
    <row r="12" spans="1:10" s="10" customFormat="1" ht="19.5" customHeight="1" x14ac:dyDescent="0.25">
      <c r="A12" s="89"/>
      <c r="B12" s="75"/>
      <c r="C12" s="6" t="s">
        <v>8</v>
      </c>
      <c r="D12" s="7" t="s">
        <v>9</v>
      </c>
      <c r="E12" s="3"/>
      <c r="F12" s="76"/>
      <c r="G12" s="80"/>
      <c r="H12" s="1"/>
      <c r="I12" s="1"/>
      <c r="J12" s="1"/>
    </row>
    <row r="13" spans="1:10" s="10" customFormat="1" ht="20.25" customHeight="1" x14ac:dyDescent="0.25">
      <c r="A13" s="89"/>
      <c r="B13" s="75"/>
      <c r="C13" s="6" t="s">
        <v>12</v>
      </c>
      <c r="D13" s="7" t="s">
        <v>10</v>
      </c>
      <c r="E13" s="3"/>
      <c r="F13" s="76"/>
      <c r="G13" s="80"/>
      <c r="H13" s="1"/>
      <c r="I13" s="1"/>
      <c r="J13" s="1"/>
    </row>
    <row r="14" spans="1:10" s="10" customFormat="1" ht="19.5" customHeight="1" x14ac:dyDescent="0.25">
      <c r="A14" s="89"/>
      <c r="B14" s="75"/>
      <c r="C14" s="6" t="s">
        <v>11</v>
      </c>
      <c r="D14" s="7" t="s">
        <v>16</v>
      </c>
      <c r="E14" s="3"/>
      <c r="F14" s="76"/>
      <c r="G14" s="80"/>
      <c r="H14" s="1"/>
      <c r="I14" s="1"/>
      <c r="J14" s="1"/>
    </row>
    <row r="15" spans="1:10" s="11" customFormat="1" ht="19.5" customHeight="1" x14ac:dyDescent="0.25">
      <c r="A15" s="89"/>
      <c r="B15" s="75"/>
      <c r="C15" s="6" t="s">
        <v>13</v>
      </c>
      <c r="D15" s="7" t="s">
        <v>17</v>
      </c>
      <c r="E15" s="3"/>
      <c r="F15" s="76"/>
      <c r="G15" s="80"/>
      <c r="H15" s="1"/>
      <c r="I15" s="1"/>
      <c r="J15" s="1"/>
    </row>
    <row r="16" spans="1:10" s="11" customFormat="1" ht="30" customHeight="1" x14ac:dyDescent="0.25">
      <c r="A16" s="89"/>
      <c r="B16" s="75"/>
      <c r="C16" s="6" t="s">
        <v>14</v>
      </c>
      <c r="D16" s="7" t="s">
        <v>44</v>
      </c>
      <c r="E16" s="3"/>
      <c r="F16" s="76"/>
      <c r="G16" s="80"/>
      <c r="H16" s="1"/>
      <c r="I16" s="1"/>
      <c r="J16" s="1"/>
    </row>
    <row r="17" spans="1:10" s="12" customFormat="1" ht="20.25" customHeight="1" x14ac:dyDescent="0.25">
      <c r="A17" s="89"/>
      <c r="B17" s="75"/>
      <c r="C17" s="6" t="s">
        <v>18</v>
      </c>
      <c r="D17" s="7" t="s">
        <v>45</v>
      </c>
      <c r="E17" s="3"/>
      <c r="F17" s="76"/>
      <c r="G17" s="80"/>
      <c r="H17" s="1"/>
      <c r="I17" s="1"/>
      <c r="J17" s="1"/>
    </row>
    <row r="18" spans="1:10" s="13" customFormat="1" ht="19.5" customHeight="1" x14ac:dyDescent="0.25">
      <c r="A18" s="89"/>
      <c r="B18" s="75"/>
      <c r="C18" s="6" t="s">
        <v>19</v>
      </c>
      <c r="D18" s="7" t="s">
        <v>50</v>
      </c>
      <c r="E18" s="3"/>
      <c r="F18" s="76"/>
      <c r="G18" s="80"/>
      <c r="H18" s="1"/>
      <c r="I18" s="1"/>
      <c r="J18" s="1"/>
    </row>
    <row r="19" spans="1:10" s="14" customFormat="1" ht="20.45" customHeight="1" x14ac:dyDescent="0.25">
      <c r="A19" s="89"/>
      <c r="B19" s="75"/>
      <c r="C19" s="6" t="s">
        <v>20</v>
      </c>
      <c r="D19" s="7" t="s">
        <v>21</v>
      </c>
      <c r="E19" s="4"/>
      <c r="F19" s="76"/>
      <c r="G19" s="80"/>
      <c r="H19" s="5"/>
      <c r="I19" s="1"/>
      <c r="J19" s="1"/>
    </row>
    <row r="20" spans="1:10" s="14" customFormat="1" ht="19.5" customHeight="1" x14ac:dyDescent="0.25">
      <c r="A20" s="89"/>
      <c r="B20" s="75"/>
      <c r="C20" s="6" t="s">
        <v>22</v>
      </c>
      <c r="D20" s="7" t="s">
        <v>51</v>
      </c>
      <c r="E20" s="3"/>
      <c r="F20" s="76"/>
      <c r="G20" s="80"/>
      <c r="H20" s="1"/>
      <c r="I20" s="1"/>
      <c r="J20" s="1"/>
    </row>
    <row r="21" spans="1:10" s="14" customFormat="1" ht="20.25" customHeight="1" x14ac:dyDescent="0.25">
      <c r="A21" s="89"/>
      <c r="B21" s="75"/>
      <c r="C21" s="49" t="s">
        <v>23</v>
      </c>
      <c r="D21" s="50" t="s">
        <v>46</v>
      </c>
      <c r="E21" s="3"/>
      <c r="F21" s="76"/>
      <c r="G21" s="80"/>
      <c r="H21" s="1"/>
      <c r="I21" s="1"/>
      <c r="J21" s="1"/>
    </row>
    <row r="22" spans="1:10" s="14" customFormat="1" ht="19.5" customHeight="1" x14ac:dyDescent="0.25">
      <c r="A22" s="89"/>
      <c r="B22" s="75"/>
      <c r="C22" s="6" t="s">
        <v>24</v>
      </c>
      <c r="D22" s="7" t="s">
        <v>25</v>
      </c>
      <c r="E22" s="3"/>
      <c r="F22" s="76"/>
      <c r="G22" s="80"/>
      <c r="H22" s="1"/>
      <c r="I22" s="1"/>
      <c r="J22" s="1"/>
    </row>
    <row r="23" spans="1:10" s="13" customFormat="1" ht="24" customHeight="1" thickBot="1" x14ac:dyDescent="0.3">
      <c r="A23" s="89"/>
      <c r="B23" s="75"/>
      <c r="C23" s="6" t="s">
        <v>26</v>
      </c>
      <c r="D23" s="7" t="s">
        <v>52</v>
      </c>
      <c r="E23" s="3"/>
      <c r="F23" s="76"/>
      <c r="G23" s="80"/>
      <c r="H23" s="1"/>
      <c r="I23" s="1"/>
      <c r="J23" s="1"/>
    </row>
    <row r="24" spans="1:10" s="14" customFormat="1" ht="15.75" customHeight="1" thickTop="1" x14ac:dyDescent="0.25">
      <c r="A24" s="88">
        <v>2</v>
      </c>
      <c r="B24" s="77" t="s">
        <v>31</v>
      </c>
      <c r="C24" s="29" t="s">
        <v>37</v>
      </c>
      <c r="D24" s="30"/>
      <c r="E24" s="35"/>
      <c r="F24" s="78"/>
      <c r="G24" s="81">
        <v>0</v>
      </c>
      <c r="H24" s="5"/>
      <c r="I24" s="1"/>
      <c r="J24" s="1"/>
    </row>
    <row r="25" spans="1:10" s="14" customFormat="1" ht="48" customHeight="1" x14ac:dyDescent="0.25">
      <c r="A25" s="89"/>
      <c r="B25" s="75"/>
      <c r="C25" s="6" t="s">
        <v>26</v>
      </c>
      <c r="D25" s="7" t="s">
        <v>47</v>
      </c>
      <c r="E25" s="4"/>
      <c r="F25" s="79"/>
      <c r="G25" s="82"/>
      <c r="H25" s="5"/>
      <c r="I25" s="1"/>
      <c r="J25" s="1"/>
    </row>
    <row r="26" spans="1:10" s="14" customFormat="1" ht="19.5" customHeight="1" x14ac:dyDescent="0.25">
      <c r="A26" s="89"/>
      <c r="B26" s="75"/>
      <c r="C26" s="37" t="s">
        <v>6</v>
      </c>
      <c r="D26" s="38" t="s">
        <v>27</v>
      </c>
      <c r="E26" s="39"/>
      <c r="F26" s="79"/>
      <c r="G26" s="82"/>
      <c r="H26" s="1"/>
      <c r="I26" s="1"/>
      <c r="J26" s="1"/>
    </row>
    <row r="27" spans="1:10" s="15" customFormat="1" ht="19.5" customHeight="1" x14ac:dyDescent="0.25">
      <c r="A27" s="54">
        <v>3</v>
      </c>
      <c r="B27" s="90" t="s">
        <v>38</v>
      </c>
      <c r="C27" s="55" t="s">
        <v>39</v>
      </c>
      <c r="D27" s="31" t="s">
        <v>40</v>
      </c>
      <c r="E27" s="33"/>
      <c r="F27" s="36"/>
      <c r="G27" s="41"/>
      <c r="H27" s="1"/>
      <c r="I27" s="1"/>
      <c r="J27" s="1"/>
    </row>
    <row r="28" spans="1:10" s="15" customFormat="1" ht="19.5" customHeight="1" x14ac:dyDescent="0.25">
      <c r="A28" s="54">
        <v>4</v>
      </c>
      <c r="B28" s="91"/>
      <c r="C28" s="55" t="s">
        <v>41</v>
      </c>
      <c r="D28" s="31" t="s">
        <v>55</v>
      </c>
      <c r="E28" s="33"/>
      <c r="F28" s="36"/>
      <c r="G28" s="42">
        <v>0</v>
      </c>
      <c r="H28" s="1"/>
      <c r="I28" s="1"/>
      <c r="J28" s="1"/>
    </row>
    <row r="29" spans="1:10" s="15" customFormat="1" ht="19.5" customHeight="1" x14ac:dyDescent="0.25">
      <c r="A29" s="54">
        <v>5</v>
      </c>
      <c r="B29" s="91"/>
      <c r="C29" s="56" t="s">
        <v>53</v>
      </c>
      <c r="D29" s="32" t="s">
        <v>43</v>
      </c>
      <c r="E29" s="34"/>
      <c r="F29" s="36"/>
      <c r="G29" s="42">
        <v>0</v>
      </c>
      <c r="H29" s="1"/>
      <c r="I29" s="1"/>
      <c r="J29" s="1"/>
    </row>
    <row r="30" spans="1:10" s="15" customFormat="1" ht="19.5" customHeight="1" x14ac:dyDescent="0.25">
      <c r="A30" s="51">
        <v>6</v>
      </c>
      <c r="B30" s="92"/>
      <c r="C30" s="52" t="s">
        <v>42</v>
      </c>
      <c r="D30" s="53" t="s">
        <v>54</v>
      </c>
      <c r="E30" s="57"/>
      <c r="F30" s="58"/>
      <c r="G30" s="59">
        <v>0</v>
      </c>
      <c r="H30" s="1"/>
      <c r="I30" s="1"/>
      <c r="J30" s="1"/>
    </row>
    <row r="31" spans="1:10" ht="33" customHeight="1" thickBot="1" x14ac:dyDescent="0.25">
      <c r="A31" s="83" t="s">
        <v>5</v>
      </c>
      <c r="B31" s="84"/>
      <c r="C31" s="85"/>
      <c r="D31" s="44">
        <v>108000</v>
      </c>
      <c r="E31" s="86" t="s">
        <v>56</v>
      </c>
      <c r="F31" s="87"/>
      <c r="G31" s="60">
        <f>SUM(G10:G30)</f>
        <v>0</v>
      </c>
    </row>
    <row r="32" spans="1:10" ht="33.75" customHeight="1" thickBot="1" x14ac:dyDescent="0.25">
      <c r="E32" s="73" t="s">
        <v>57</v>
      </c>
      <c r="F32" s="74"/>
      <c r="G32" s="43">
        <f>SUM(G31*1.21)</f>
        <v>0</v>
      </c>
    </row>
    <row r="33" spans="1:7" ht="15.75" customHeight="1" x14ac:dyDescent="0.2"/>
    <row r="34" spans="1:7" ht="15.75" customHeight="1" x14ac:dyDescent="0.25">
      <c r="B34" s="8"/>
    </row>
    <row r="35" spans="1:7" ht="15.75" customHeight="1" x14ac:dyDescent="0.25">
      <c r="B35" s="8"/>
    </row>
    <row r="36" spans="1:7" ht="15" customHeight="1" x14ac:dyDescent="0.25">
      <c r="A36" s="8"/>
      <c r="B36" s="8"/>
    </row>
    <row r="37" spans="1:7" s="15" customFormat="1" ht="15" customHeight="1" x14ac:dyDescent="0.25">
      <c r="A37" s="8"/>
      <c r="B37" s="8"/>
    </row>
    <row r="38" spans="1:7" ht="15.75" customHeight="1" x14ac:dyDescent="0.2"/>
    <row r="39" spans="1:7" ht="15.75" customHeight="1" thickBot="1" x14ac:dyDescent="0.25">
      <c r="E39" s="72"/>
      <c r="F39" s="72"/>
      <c r="G39" s="72"/>
    </row>
    <row r="40" spans="1:7" ht="15.75" customHeight="1" x14ac:dyDescent="0.2">
      <c r="E40" s="71" t="s">
        <v>48</v>
      </c>
      <c r="F40" s="71"/>
      <c r="G40" s="71"/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5">
      <c r="B47" s="9"/>
    </row>
    <row r="48" spans="1:7" ht="15.75" customHeight="1" x14ac:dyDescent="0.25">
      <c r="B48" s="9"/>
    </row>
    <row r="49" spans="2:2" ht="15.75" customHeight="1" x14ac:dyDescent="0.25">
      <c r="B49" s="9"/>
    </row>
    <row r="50" spans="2:2" ht="15.75" customHeight="1" x14ac:dyDescent="0.25">
      <c r="B50" s="9"/>
    </row>
    <row r="51" spans="2:2" ht="15.75" customHeight="1" x14ac:dyDescent="0.25">
      <c r="B51" s="9"/>
    </row>
    <row r="52" spans="2:2" ht="15.75" customHeight="1" x14ac:dyDescent="0.25">
      <c r="B52" s="9"/>
    </row>
    <row r="53" spans="2:2" ht="15.75" customHeight="1" x14ac:dyDescent="0.25">
      <c r="B53" s="9"/>
    </row>
    <row r="54" spans="2:2" ht="15.75" customHeight="1" x14ac:dyDescent="0.25">
      <c r="B54" s="9"/>
    </row>
    <row r="55" spans="2:2" ht="15.75" customHeight="1" x14ac:dyDescent="0.2"/>
    <row r="56" spans="2:2" ht="15.75" customHeight="1" x14ac:dyDescent="0.2"/>
    <row r="57" spans="2:2" ht="15.75" customHeight="1" x14ac:dyDescent="0.2"/>
    <row r="58" spans="2:2" ht="15.75" customHeight="1" x14ac:dyDescent="0.25">
      <c r="B58" s="9"/>
    </row>
    <row r="59" spans="2:2" ht="15.75" customHeight="1" x14ac:dyDescent="0.2"/>
    <row r="60" spans="2:2" ht="15.75" customHeight="1" x14ac:dyDescent="0.25">
      <c r="B60" s="9"/>
    </row>
    <row r="61" spans="2:2" ht="15.75" customHeight="1" x14ac:dyDescent="0.25">
      <c r="B61" s="9"/>
    </row>
    <row r="62" spans="2:2" ht="15.75" customHeight="1" x14ac:dyDescent="0.2"/>
    <row r="63" spans="2:2" ht="15.75" customHeight="1" x14ac:dyDescent="0.2"/>
    <row r="64" spans="2: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</sheetData>
  <mergeCells count="19">
    <mergeCell ref="E40:G40"/>
    <mergeCell ref="E39:G39"/>
    <mergeCell ref="E32:F32"/>
    <mergeCell ref="B10:B23"/>
    <mergeCell ref="F10:F23"/>
    <mergeCell ref="B24:B26"/>
    <mergeCell ref="F24:F26"/>
    <mergeCell ref="G10:G23"/>
    <mergeCell ref="G24:G26"/>
    <mergeCell ref="A31:C31"/>
    <mergeCell ref="E31:F31"/>
    <mergeCell ref="A24:A26"/>
    <mergeCell ref="A10:A23"/>
    <mergeCell ref="B27:B30"/>
    <mergeCell ref="B8:B9"/>
    <mergeCell ref="G8:G9"/>
    <mergeCell ref="A8:A9"/>
    <mergeCell ref="C8:D8"/>
    <mergeCell ref="E8:E9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21E5F9-4ECD-4EDD-AA93-E55780C8F0CF}">
  <ds:schemaRefs>
    <ds:schemaRef ds:uri="6bf57cb4-cbb8-4680-a8b6-f4925622197e"/>
    <ds:schemaRef ds:uri="http://schemas.microsoft.com/office/2006/documentManagement/types"/>
    <ds:schemaRef ds:uri="http://purl.org/dc/terms/"/>
    <ds:schemaRef ds:uri="http://schemas.microsoft.com/office/infopath/2007/PartnerControls"/>
    <ds:schemaRef ds:uri="5d7613ff-490a-4d5d-8dfb-fa737d953158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8B93AA7-DA71-4E15-93F8-377104370D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30FD78-A0F6-4919-8AD9-84BBAA0B1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2024-10-02T13:38:59Z</cp:lastPrinted>
  <dcterms:created xsi:type="dcterms:W3CDTF">2020-11-16T14:38:57Z</dcterms:created>
  <dcterms:modified xsi:type="dcterms:W3CDTF">2025-05-02T13:54:41Z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