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5/DNS_Materiály a přístroje_nadlimit/Přístroje/Dodávka vakuového vybavení pro laboratoř Tandetron (Ferrmion)/"/>
    </mc:Choice>
  </mc:AlternateContent>
  <xr:revisionPtr revIDLastSave="3" documentId="8_{F5D73334-D077-46A6-B43A-FEC43EACEE1E}" xr6:coauthVersionLast="36" xr6:coauthVersionMax="36" xr10:uidLastSave="{3399C9E5-0677-47E7-9E50-47DACE9E0778}"/>
  <bookViews>
    <workbookView xWindow="0" yWindow="0" windowWidth="19290" windowHeight="16770" xr2:uid="{00000000-000D-0000-FFFF-FFFF00000000}"/>
  </bookViews>
  <sheets>
    <sheet name="Vakuové komponenty" sheetId="4" r:id="rId1"/>
  </sheets>
  <definedNames>
    <definedName name="_xlnm.Print_Area" localSheetId="0">'Vakuové komponenty'!$A$1:$F$89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4" l="1"/>
  <c r="F48" i="4"/>
  <c r="F34" i="4"/>
  <c r="F20" i="4"/>
  <c r="F78" i="4" l="1"/>
  <c r="F79" i="4" s="1"/>
</calcChain>
</file>

<file path=xl/sharedStrings.xml><?xml version="1.0" encoding="utf-8"?>
<sst xmlns="http://schemas.openxmlformats.org/spreadsheetml/2006/main" count="88" uniqueCount="66">
  <si>
    <t>Požadované technické a funkční vlastnosti, hodnota, množství</t>
  </si>
  <si>
    <t>takto podbarvená pole uchazeč povinně vyplní</t>
  </si>
  <si>
    <t>Předpokládaná hodnota v Kč bez DPH</t>
  </si>
  <si>
    <t>Č.</t>
  </si>
  <si>
    <t>podpis osoby oprávněné jednat za dodavatele</t>
  </si>
  <si>
    <t>Uchazeč doplní konkrétní hodnoty dle nabízeného zařízení, nebo uvede zda  vlastnosti splňuje ANO / NE</t>
  </si>
  <si>
    <t>Základní popis:</t>
  </si>
  <si>
    <t>Uchazeč uvede nabízené řešení, tj. výrobce, přesný typ/model vedoucí k idetifikaci nabízeného řešení (např. part number, katalogové číslo, nebo odkaz na web, apod.)</t>
  </si>
  <si>
    <t>Integrovaný tlakový senzor v zařízení pro optimalizaci ekonomiky jeho provozu.</t>
  </si>
  <si>
    <t>1.</t>
  </si>
  <si>
    <t>2.</t>
  </si>
  <si>
    <t>3.</t>
  </si>
  <si>
    <t>Ostatní</t>
  </si>
  <si>
    <t>4.</t>
  </si>
  <si>
    <t>Nabídková cena za jednotku v Kč bez DPH</t>
  </si>
  <si>
    <t>Počet ks</t>
  </si>
  <si>
    <t>Nabídková cena CELKEM v Kč bez DPH</t>
  </si>
  <si>
    <t>Předmětem dodávky jsou komponenty pro obnovu stávajících vakuových tras na urychlovači TANDETRON:</t>
  </si>
  <si>
    <t>Dodávka nezahrnuje montáž ani instalaci komponent.</t>
  </si>
  <si>
    <t>Řídící jednotka s panelem provozních hodnot a diagnostiky zařízení.</t>
  </si>
  <si>
    <t>Manuální gas ballast ventil.</t>
  </si>
  <si>
    <t>Maximální tlak na výstupu &gt;10 mbar</t>
  </si>
  <si>
    <t>5.</t>
  </si>
  <si>
    <t>6.</t>
  </si>
  <si>
    <t>Řízený ventilátor pro nucené chlazení vzduchem.</t>
  </si>
  <si>
    <t>Turbomolekulární vývěva s čerpací rychlostí  od 240-300 l/s pro N2, DN 100 ISO-K</t>
  </si>
  <si>
    <t>Turbomolekulární vývěva s čerpací rychlostí od 60-90l/s pro N2, DN 63 ISO-K,</t>
  </si>
  <si>
    <t>Výstupní připojení DN 16 ISO-KF nebo G 1/4"</t>
  </si>
  <si>
    <t xml:space="preserve">3) Turbomolekulární vývěva s čerpací rychlostí 60-90 l/s pro N2, DN 63 ISO-K.    </t>
  </si>
  <si>
    <t xml:space="preserve">4) Turbomolekulární vývěva s čerpací rychlostí 240-300 l/s pro N2, DN 100 ISO-K.  </t>
  </si>
  <si>
    <t>Vstupní připojení DN 25 ISO-KF. Parametr je dám možností implementace do stávajícího systému, jiné připojení není možné.</t>
  </si>
  <si>
    <t>Výstupní připojení DN 25 ISO-KF. Parametr je dám možností implementace do stávajícího systému, jiné připojení není možné.</t>
  </si>
  <si>
    <t>Vstupní připojení DN 63 ISO-K. Parametr je dám možností implementace do stávajícího systému, jiné připojení není možné.</t>
  </si>
  <si>
    <t>Vstupní připojení DN 100 ISO-K. Parametr je dám možností implementace do stávajícího systému, jiné připojení není možné.</t>
  </si>
  <si>
    <r>
      <t>Mezní tlak 1-10</t>
    </r>
    <r>
      <rPr>
        <vertAlign val="superscript"/>
        <sz val="11"/>
        <color theme="1"/>
        <rFont val="Calibri"/>
        <family val="2"/>
        <charset val="238"/>
        <scheme val="minor"/>
      </rPr>
      <t>-7</t>
    </r>
    <r>
      <rPr>
        <sz val="11"/>
        <color theme="1"/>
        <rFont val="Calibri"/>
        <family val="2"/>
        <charset val="238"/>
        <scheme val="minor"/>
      </rPr>
      <t xml:space="preserve"> mbar nebo nižší.</t>
    </r>
  </si>
  <si>
    <r>
      <t>Mezní tlak do 2.10</t>
    </r>
    <r>
      <rPr>
        <vertAlign val="superscript"/>
        <sz val="11"/>
        <color rgb="FF000000"/>
        <rFont val="Calibri"/>
        <family val="2"/>
        <charset val="238"/>
        <scheme val="minor"/>
      </rPr>
      <t>-2</t>
    </r>
    <r>
      <rPr>
        <sz val="11"/>
        <color rgb="FF000000"/>
        <rFont val="Calibri"/>
        <family val="2"/>
        <charset val="238"/>
        <scheme val="minor"/>
      </rPr>
      <t xml:space="preserve"> mbar.</t>
    </r>
  </si>
  <si>
    <t>Napájení jednofázové 230 V/50Hz. Parametr je dán implementací do stávajícího systému napájení, jiné napájení není možné.</t>
  </si>
  <si>
    <r>
      <t>Mezní tlak do 2.10</t>
    </r>
    <r>
      <rPr>
        <vertAlign val="superscript"/>
        <sz val="11"/>
        <color rgb="FF000000"/>
        <rFont val="Calibri"/>
        <family val="2"/>
        <charset val="238"/>
        <scheme val="minor"/>
      </rPr>
      <t xml:space="preserve">-2 </t>
    </r>
    <r>
      <rPr>
        <sz val="11"/>
        <color rgb="FF000000"/>
        <rFont val="Calibri"/>
        <family val="2"/>
        <charset val="238"/>
        <scheme val="minor"/>
      </rPr>
      <t>mbar.</t>
    </r>
  </si>
  <si>
    <t>Délka připojovacích kabelů nejméně 2 m.</t>
  </si>
  <si>
    <t>Vstupní připojení DN 25 ISO-KF. Parametr je dán možností implementace do stávajícího systému, jiné připojení není možné.</t>
  </si>
  <si>
    <t>Možnost optimálního, ekonomického provozu předčerpávací vývěvy typu scroll při jejím propojení s řídící jednotkou turbomolekulární vývěvy.</t>
  </si>
  <si>
    <t>Co nejnižší hlučnost vývěvy při provozu. Hlučnost je důležitý parametr, protože vakuové agregáty jsou umístěné v labolatoři s pernamentní přítomností pracovníků.</t>
  </si>
  <si>
    <t xml:space="preserve">Možnost připojení zavzdušňovacího venting ventilu G 1/8". </t>
  </si>
  <si>
    <t>Čerpací rychlost pro N2 240-300 l/s. Rozmezí čerpacích rychlostí je zvoleno s ohledem na velikost čerpaného objemu a požadované hodnoty vakua v celém systému.</t>
  </si>
  <si>
    <t>Výstupní připojení DN 16 ISO-KF.</t>
  </si>
  <si>
    <t>Čerpací rychlost pro N2 60-90 l/s. Rozmezí čerpacích rychlostí je zvoleno s ohledem na velikost čerpaného objemu a požadované hodnoty vakua v celém systému.</t>
  </si>
  <si>
    <t xml:space="preserve">Tlumič hluku s výstupním filtrem nečistot. </t>
  </si>
  <si>
    <t>Možnost spojení (kabelem) s řídící jednotkou turbomolekulární vývěvy kvůli optimalizování provozu.</t>
  </si>
  <si>
    <t>Řídící jednotka pro zobrazení, nastavení provozních hodnot a stavů zařízení.</t>
  </si>
  <si>
    <t>Možnost dokoupení automatického gas ballast ventilu v kitu.</t>
  </si>
  <si>
    <t>Tlumič hluku s výstupním filtrem nečistot.</t>
  </si>
  <si>
    <t>Suchá vývěva typu scroll s čerpací rychlostí 11-13 m3/h</t>
  </si>
  <si>
    <r>
      <t>Čerpací rychlost 11 - 13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/h. Rozmezí čerpacích rychlostí je zvoleno s ohledem na velikost čerpaného objemu a požadované hodnoty vakua v celém systému.</t>
    </r>
  </si>
  <si>
    <r>
      <t>2) Suchá vývěva typu scroll s čerpací rychlostí 11-13 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/h.         </t>
    </r>
  </si>
  <si>
    <r>
      <t>Suchá vývěva typu scroll s čerpací rychlostí 5,5 - 7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/h</t>
    </r>
  </si>
  <si>
    <r>
      <t>Čerpací rychlost 5,5 - 7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/h. Rozmezí čerpacích rychlostí je zvoleno s ohledem na velikost čerpaného objemu a požadované hodnoty vakua v celém systému.</t>
    </r>
  </si>
  <si>
    <r>
      <t>1) Suchá vývěva typu scroll s čerpací rychlostí 5,5-7 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/h.     </t>
    </r>
  </si>
  <si>
    <t>Příloha ke Kupní smlouvě - Technická specifikace k VZ "Dodávka vakuových vývěv pro obnovu tras Tandetronu (FERRMION)"</t>
  </si>
  <si>
    <t>Jednotky v položkách 1 až 4 budou zapojeny do stávajícího společného ovládání vakuového systému, je tedy nutná kompatibilita připojení do stávajícího systému, aby se zachovala funkčnost celku a možnost centrálního ovládání vakuového systému, z tohoto důvodu zadavatel požaduje níže uvedené min. technické a funkční vlastnosti s ohledem na provoz a plánovanou údržbu bez vícenákladů.</t>
  </si>
  <si>
    <t>Zadavatel stanovuje tyto minimální technické požadavky:</t>
  </si>
  <si>
    <t xml:space="preserve">Dodávku tvoří předčerpávací suché vývěvy typu scroll v položkách 1 a 2, vysokovakuové turbomolekulární vývěvy v položkách 3 a 4. </t>
  </si>
  <si>
    <t>Požadujeme bezolejové čerpání z důvodu vysokých požadavků na kvalitu a čistotu vakua.</t>
  </si>
  <si>
    <t>Záruční lhůta min. 12 měsíců</t>
  </si>
  <si>
    <t>Doprava</t>
  </si>
  <si>
    <t>Nabídková cena celkem, včetně nutného příslušenství a dopravy (v Kč bez DPH)</t>
  </si>
  <si>
    <t>Nabídková cena celkem, včetně nutného příslušenství a dopravy (v Kč s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</si>
</sst>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color theme="4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2" tint="-0.49998474074526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0" xfId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right" wrapText="1"/>
    </xf>
    <xf numFmtId="0" fontId="0" fillId="0" borderId="1" xfId="0" applyBorder="1" applyAlignment="1">
      <alignment horizontal="justify" vertical="center" wrapText="1"/>
    </xf>
    <xf numFmtId="164" fontId="0" fillId="3" borderId="1" xfId="0" applyNumberForma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7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0" borderId="0" xfId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justify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center" vertical="center" wrapText="1"/>
    </xf>
    <xf numFmtId="164" fontId="1" fillId="6" borderId="6" xfId="0" applyNumberFormat="1" applyFon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10" fillId="5" borderId="22" xfId="0" applyFont="1" applyFill="1" applyBorder="1" applyAlignment="1">
      <alignment vertical="center"/>
    </xf>
    <xf numFmtId="0" fontId="10" fillId="5" borderId="23" xfId="0" applyFont="1" applyFill="1" applyBorder="1" applyAlignment="1">
      <alignment vertical="center"/>
    </xf>
    <xf numFmtId="164" fontId="10" fillId="5" borderId="2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8" borderId="15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64" fontId="1" fillId="6" borderId="20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4" fontId="1" fillId="6" borderId="11" xfId="0" applyNumberFormat="1" applyFont="1" applyFill="1" applyBorder="1" applyAlignment="1">
      <alignment horizontal="center" vertical="center" wrapText="1"/>
    </xf>
    <xf numFmtId="164" fontId="1" fillId="6" borderId="27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164" fontId="1" fillId="6" borderId="29" xfId="0" applyNumberFormat="1" applyFont="1" applyFill="1" applyBorder="1" applyAlignment="1">
      <alignment horizontal="center" vertical="center" wrapText="1"/>
    </xf>
    <xf numFmtId="164" fontId="1" fillId="6" borderId="30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21" xfId="0" applyFont="1" applyFill="1" applyBorder="1" applyAlignment="1">
      <alignment horizontal="left" vertical="center" wrapText="1"/>
    </xf>
    <xf numFmtId="0" fontId="1" fillId="6" borderId="25" xfId="0" applyFont="1" applyFill="1" applyBorder="1" applyAlignment="1">
      <alignment horizontal="left" vertical="center" wrapText="1"/>
    </xf>
    <xf numFmtId="0" fontId="1" fillId="6" borderId="26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0" fillId="0" borderId="1" xfId="0" applyFill="1" applyBorder="1" applyAlignment="1">
      <alignment horizontal="justify" vertical="center" wrapText="1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top" wrapText="1"/>
    </xf>
    <xf numFmtId="0" fontId="14" fillId="5" borderId="0" xfId="0" applyFont="1" applyFill="1"/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/>
    <xf numFmtId="0" fontId="14" fillId="5" borderId="0" xfId="0" applyFont="1" applyFill="1" applyAlignment="1">
      <alignment horizontal="left" vertical="top" wrapText="1"/>
    </xf>
    <xf numFmtId="0" fontId="14" fillId="5" borderId="0" xfId="0" applyFont="1" applyFill="1" applyAlignment="1">
      <alignment horizontal="left" vertical="top"/>
    </xf>
    <xf numFmtId="0" fontId="0" fillId="5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top" wrapText="1"/>
    </xf>
    <xf numFmtId="164" fontId="1" fillId="6" borderId="31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164" fontId="7" fillId="5" borderId="24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5.140625" style="1" customWidth="1"/>
    <col min="2" max="2" width="76.85546875" customWidth="1"/>
    <col min="3" max="3" width="36.85546875" style="9" customWidth="1"/>
    <col min="4" max="4" width="6.140625" style="9" customWidth="1"/>
    <col min="5" max="5" width="12.85546875" style="9" customWidth="1"/>
    <col min="6" max="6" width="14.140625" style="9" customWidth="1"/>
  </cols>
  <sheetData>
    <row r="1" spans="1:6" ht="18.75" x14ac:dyDescent="0.25">
      <c r="A1" s="5" t="s">
        <v>57</v>
      </c>
      <c r="B1" s="4"/>
      <c r="C1" s="2"/>
      <c r="D1" s="2"/>
      <c r="E1" s="2"/>
      <c r="F1" s="2"/>
    </row>
    <row r="2" spans="1:6" ht="18.75" x14ac:dyDescent="0.25">
      <c r="A2" s="5"/>
      <c r="B2" s="4"/>
      <c r="C2" s="2"/>
      <c r="D2" s="2"/>
      <c r="E2" s="2"/>
      <c r="F2" s="2"/>
    </row>
    <row r="3" spans="1:6" x14ac:dyDescent="0.25">
      <c r="A3" s="6"/>
      <c r="B3" s="7" t="s">
        <v>1</v>
      </c>
      <c r="C3" s="2"/>
      <c r="D3" s="2"/>
      <c r="E3" s="2"/>
      <c r="F3" s="2"/>
    </row>
    <row r="4" spans="1:6" x14ac:dyDescent="0.25">
      <c r="A4" s="7"/>
      <c r="B4" s="7"/>
      <c r="C4" s="2"/>
      <c r="D4" s="2"/>
      <c r="E4" s="2"/>
    </row>
    <row r="5" spans="1:6" x14ac:dyDescent="0.25">
      <c r="A5" s="8" t="s">
        <v>6</v>
      </c>
      <c r="B5" s="7"/>
      <c r="C5" s="2"/>
      <c r="D5" s="2"/>
      <c r="E5" s="2"/>
    </row>
    <row r="6" spans="1:6" x14ac:dyDescent="0.25">
      <c r="A6" s="48" t="s">
        <v>17</v>
      </c>
      <c r="B6" s="44"/>
      <c r="C6" s="44"/>
      <c r="D6" s="44"/>
      <c r="E6" s="45"/>
      <c r="F6" s="46"/>
    </row>
    <row r="7" spans="1:6" ht="15.75" x14ac:dyDescent="0.25">
      <c r="A7" s="47" t="s">
        <v>56</v>
      </c>
      <c r="B7" s="44"/>
      <c r="C7" s="44"/>
      <c r="D7" s="44"/>
      <c r="E7" s="45"/>
      <c r="F7" s="46"/>
    </row>
    <row r="8" spans="1:6" ht="15.75" x14ac:dyDescent="0.25">
      <c r="A8" s="43" t="s">
        <v>53</v>
      </c>
      <c r="B8" s="44"/>
      <c r="C8" s="44"/>
      <c r="D8" s="44"/>
      <c r="E8" s="45"/>
      <c r="F8" s="46"/>
    </row>
    <row r="9" spans="1:6" x14ac:dyDescent="0.25">
      <c r="A9" s="43" t="s">
        <v>28</v>
      </c>
      <c r="B9" s="44"/>
      <c r="C9" s="44"/>
      <c r="D9" s="44"/>
      <c r="E9" s="45"/>
      <c r="F9" s="46"/>
    </row>
    <row r="10" spans="1:6" x14ac:dyDescent="0.25">
      <c r="A10" s="43" t="s">
        <v>29</v>
      </c>
      <c r="B10" s="44"/>
      <c r="C10" s="44"/>
      <c r="D10" s="44"/>
      <c r="E10" s="45"/>
      <c r="F10" s="46"/>
    </row>
    <row r="11" spans="1:6" x14ac:dyDescent="0.25">
      <c r="A11" s="43"/>
      <c r="B11" s="44"/>
      <c r="C11" s="44"/>
      <c r="D11" s="44"/>
      <c r="E11" s="45"/>
      <c r="F11" s="43"/>
    </row>
    <row r="12" spans="1:6" s="66" customFormat="1" x14ac:dyDescent="0.25">
      <c r="A12" s="72" t="s">
        <v>60</v>
      </c>
      <c r="B12" s="72"/>
      <c r="C12" s="72"/>
      <c r="D12" s="72"/>
      <c r="E12" s="72"/>
      <c r="F12" s="72"/>
    </row>
    <row r="13" spans="1:6" s="66" customFormat="1" x14ac:dyDescent="0.25">
      <c r="A13" s="78" t="s">
        <v>61</v>
      </c>
      <c r="B13" s="77"/>
      <c r="C13" s="77"/>
      <c r="D13" s="77"/>
      <c r="E13" s="77"/>
      <c r="F13" s="77"/>
    </row>
    <row r="14" spans="1:6" s="66" customFormat="1" ht="49.5" customHeight="1" x14ac:dyDescent="0.25">
      <c r="A14" s="72" t="s">
        <v>58</v>
      </c>
      <c r="B14" s="72"/>
      <c r="C14" s="72"/>
      <c r="D14" s="72"/>
      <c r="E14" s="72"/>
      <c r="F14" s="72"/>
    </row>
    <row r="15" spans="1:6" x14ac:dyDescent="0.25">
      <c r="A15" s="73" t="s">
        <v>18</v>
      </c>
      <c r="B15" s="74"/>
      <c r="C15" s="74"/>
      <c r="D15" s="74"/>
      <c r="E15" s="75"/>
      <c r="F15" s="76"/>
    </row>
    <row r="16" spans="1:6" x14ac:dyDescent="0.25">
      <c r="A16" s="43"/>
      <c r="B16" s="44"/>
      <c r="C16" s="44"/>
      <c r="D16" s="44"/>
      <c r="E16" s="45"/>
      <c r="F16" s="43"/>
    </row>
    <row r="17" spans="1:13" ht="15.75" thickBot="1" x14ac:dyDescent="0.3">
      <c r="A17" s="8" t="s">
        <v>59</v>
      </c>
    </row>
    <row r="18" spans="1:13" ht="60" x14ac:dyDescent="0.25">
      <c r="A18" s="13" t="s">
        <v>3</v>
      </c>
      <c r="B18" s="14" t="s">
        <v>0</v>
      </c>
      <c r="C18" s="35" t="s">
        <v>5</v>
      </c>
      <c r="D18" s="35" t="s">
        <v>15</v>
      </c>
      <c r="E18" s="36" t="s">
        <v>14</v>
      </c>
      <c r="F18" s="37" t="s">
        <v>16</v>
      </c>
    </row>
    <row r="19" spans="1:13" ht="17.25" x14ac:dyDescent="0.25">
      <c r="A19" s="55" t="s">
        <v>54</v>
      </c>
      <c r="B19" s="56"/>
      <c r="C19" s="23"/>
      <c r="D19" s="23"/>
      <c r="E19" s="23"/>
      <c r="F19" s="16"/>
    </row>
    <row r="20" spans="1:13" ht="32.25" x14ac:dyDescent="0.25">
      <c r="A20" s="57" t="s">
        <v>9</v>
      </c>
      <c r="B20" s="50" t="s">
        <v>55</v>
      </c>
      <c r="C20" s="21"/>
      <c r="D20" s="61">
        <v>3</v>
      </c>
      <c r="E20" s="62">
        <v>0</v>
      </c>
      <c r="F20" s="60">
        <f>SUM(D20*E20)</f>
        <v>0</v>
      </c>
      <c r="G20" s="3"/>
      <c r="H20" s="3"/>
      <c r="I20" s="3"/>
      <c r="J20" s="3"/>
      <c r="K20" s="3"/>
      <c r="L20" s="3"/>
      <c r="M20" s="3"/>
    </row>
    <row r="21" spans="1:13" x14ac:dyDescent="0.25">
      <c r="A21" s="57"/>
      <c r="B21" s="20" t="s">
        <v>20</v>
      </c>
      <c r="C21" s="21"/>
      <c r="D21" s="61"/>
      <c r="E21" s="62"/>
      <c r="F21" s="60"/>
      <c r="G21" s="3"/>
      <c r="H21" s="3"/>
      <c r="I21" s="3"/>
      <c r="J21" s="3"/>
      <c r="K21" s="3"/>
      <c r="L21" s="3"/>
      <c r="M21" s="3"/>
    </row>
    <row r="22" spans="1:13" x14ac:dyDescent="0.25">
      <c r="A22" s="57"/>
      <c r="B22" s="67" t="s">
        <v>49</v>
      </c>
      <c r="C22" s="21"/>
      <c r="D22" s="61"/>
      <c r="E22" s="62"/>
      <c r="F22" s="60"/>
      <c r="G22" s="3"/>
      <c r="H22" s="3"/>
      <c r="I22" s="3"/>
      <c r="J22" s="3"/>
      <c r="K22" s="3"/>
      <c r="L22" s="3"/>
      <c r="M22" s="3"/>
    </row>
    <row r="23" spans="1:13" ht="30" x14ac:dyDescent="0.25">
      <c r="A23" s="57"/>
      <c r="B23" s="68" t="s">
        <v>39</v>
      </c>
      <c r="C23" s="21"/>
      <c r="D23" s="61"/>
      <c r="E23" s="62"/>
      <c r="F23" s="60"/>
      <c r="G23" s="3"/>
      <c r="H23" s="3"/>
      <c r="I23" s="3"/>
      <c r="J23" s="3"/>
      <c r="K23" s="3"/>
      <c r="L23" s="3"/>
      <c r="M23" s="3"/>
    </row>
    <row r="24" spans="1:13" ht="30" x14ac:dyDescent="0.25">
      <c r="A24" s="57"/>
      <c r="B24" s="69" t="s">
        <v>31</v>
      </c>
      <c r="C24" s="21"/>
      <c r="D24" s="61"/>
      <c r="E24" s="62"/>
      <c r="F24" s="60"/>
      <c r="G24" s="3"/>
      <c r="H24" s="3"/>
      <c r="I24" s="3"/>
      <c r="J24" s="3"/>
      <c r="K24" s="3"/>
      <c r="L24" s="3"/>
      <c r="M24" s="3"/>
    </row>
    <row r="25" spans="1:13" ht="17.25" x14ac:dyDescent="0.25">
      <c r="A25" s="57"/>
      <c r="B25" s="70" t="s">
        <v>35</v>
      </c>
      <c r="C25" s="21"/>
      <c r="D25" s="61"/>
      <c r="E25" s="62"/>
      <c r="F25" s="60"/>
      <c r="G25" s="3"/>
      <c r="H25" s="3"/>
      <c r="I25" s="3"/>
      <c r="J25" s="3"/>
      <c r="K25" s="3"/>
      <c r="L25" s="3"/>
      <c r="M25" s="3"/>
    </row>
    <row r="26" spans="1:13" x14ac:dyDescent="0.25">
      <c r="A26" s="57"/>
      <c r="B26" s="67" t="s">
        <v>8</v>
      </c>
      <c r="C26" s="21"/>
      <c r="D26" s="61"/>
      <c r="E26" s="62"/>
      <c r="F26" s="60"/>
      <c r="G26" s="3"/>
      <c r="H26" s="3"/>
      <c r="I26" s="3"/>
      <c r="J26" s="3"/>
      <c r="K26" s="3"/>
      <c r="L26" s="3"/>
      <c r="M26" s="3"/>
    </row>
    <row r="27" spans="1:13" ht="30" x14ac:dyDescent="0.25">
      <c r="A27" s="57"/>
      <c r="B27" s="68" t="s">
        <v>36</v>
      </c>
      <c r="C27" s="21"/>
      <c r="D27" s="61"/>
      <c r="E27" s="62"/>
      <c r="F27" s="60"/>
      <c r="G27" s="3"/>
      <c r="H27" s="3"/>
      <c r="I27" s="3"/>
      <c r="J27" s="3"/>
      <c r="K27" s="3"/>
      <c r="L27" s="3"/>
      <c r="M27" s="3"/>
    </row>
    <row r="28" spans="1:13" x14ac:dyDescent="0.25">
      <c r="A28" s="57"/>
      <c r="B28" s="67" t="s">
        <v>48</v>
      </c>
      <c r="C28" s="21"/>
      <c r="D28" s="61"/>
      <c r="E28" s="62"/>
      <c r="F28" s="60"/>
      <c r="G28" s="3"/>
      <c r="H28" s="3"/>
      <c r="I28" s="3"/>
      <c r="J28" s="3"/>
      <c r="K28" s="3"/>
      <c r="L28" s="3"/>
      <c r="M28" s="3"/>
    </row>
    <row r="29" spans="1:13" ht="30" x14ac:dyDescent="0.25">
      <c r="A29" s="57"/>
      <c r="B29" s="68" t="s">
        <v>47</v>
      </c>
      <c r="C29" s="21"/>
      <c r="D29" s="61"/>
      <c r="E29" s="62"/>
      <c r="F29" s="60"/>
      <c r="G29" s="3"/>
      <c r="H29" s="3"/>
      <c r="I29" s="3"/>
      <c r="J29" s="3"/>
      <c r="K29" s="3"/>
      <c r="L29" s="3"/>
      <c r="M29" s="3"/>
    </row>
    <row r="30" spans="1:13" x14ac:dyDescent="0.25">
      <c r="A30" s="57"/>
      <c r="B30" s="71" t="s">
        <v>50</v>
      </c>
      <c r="C30" s="21"/>
      <c r="D30" s="61"/>
      <c r="E30" s="62"/>
      <c r="F30" s="60"/>
      <c r="G30" s="3"/>
      <c r="H30" s="3"/>
      <c r="I30" s="3"/>
      <c r="J30" s="3"/>
      <c r="K30" s="3"/>
      <c r="L30" s="3"/>
      <c r="M30" s="3"/>
    </row>
    <row r="31" spans="1:13" ht="30" x14ac:dyDescent="0.25">
      <c r="A31" s="57"/>
      <c r="B31" s="17" t="s">
        <v>41</v>
      </c>
      <c r="C31" s="21"/>
      <c r="D31" s="61"/>
      <c r="E31" s="62"/>
      <c r="F31" s="60"/>
      <c r="G31" s="3"/>
      <c r="H31" s="3"/>
      <c r="I31" s="3"/>
      <c r="J31" s="3"/>
      <c r="K31" s="3"/>
      <c r="L31" s="3"/>
      <c r="M31" s="3"/>
    </row>
    <row r="32" spans="1:13" ht="30" x14ac:dyDescent="0.25">
      <c r="A32" s="58"/>
      <c r="B32" s="49" t="s">
        <v>7</v>
      </c>
      <c r="C32" s="21"/>
      <c r="D32" s="61"/>
      <c r="E32" s="62"/>
      <c r="F32" s="60"/>
      <c r="G32" s="3"/>
      <c r="H32" s="3"/>
      <c r="I32" s="3"/>
      <c r="J32" s="3"/>
      <c r="K32" s="3"/>
      <c r="L32" s="3"/>
      <c r="M32" s="3"/>
    </row>
    <row r="33" spans="1:13" x14ac:dyDescent="0.25">
      <c r="A33" s="55" t="s">
        <v>51</v>
      </c>
      <c r="B33" s="56"/>
      <c r="C33" s="23"/>
      <c r="D33" s="23"/>
      <c r="E33" s="23"/>
      <c r="F33" s="16"/>
      <c r="G33" s="3"/>
      <c r="H33" s="3"/>
      <c r="I33" s="3"/>
      <c r="J33" s="3"/>
      <c r="K33" s="3"/>
      <c r="L33" s="3"/>
      <c r="M33" s="3"/>
    </row>
    <row r="34" spans="1:13" ht="32.25" x14ac:dyDescent="0.25">
      <c r="A34" s="57" t="s">
        <v>10</v>
      </c>
      <c r="B34" s="50" t="s">
        <v>52</v>
      </c>
      <c r="C34" s="21"/>
      <c r="D34" s="61">
        <v>1</v>
      </c>
      <c r="E34" s="62">
        <v>0</v>
      </c>
      <c r="F34" s="60">
        <f>SUM(D34*E34)</f>
        <v>0</v>
      </c>
      <c r="G34" s="3"/>
      <c r="H34" s="3"/>
      <c r="I34" s="3"/>
      <c r="J34" s="3"/>
      <c r="K34" s="3"/>
      <c r="L34" s="3"/>
      <c r="M34" s="3"/>
    </row>
    <row r="35" spans="1:13" x14ac:dyDescent="0.25">
      <c r="A35" s="57"/>
      <c r="B35" s="20" t="s">
        <v>20</v>
      </c>
      <c r="C35" s="21"/>
      <c r="D35" s="61"/>
      <c r="E35" s="62"/>
      <c r="F35" s="60"/>
      <c r="G35" s="3"/>
      <c r="H35" s="3"/>
      <c r="I35" s="3"/>
      <c r="J35" s="3"/>
      <c r="K35" s="3"/>
      <c r="L35" s="3"/>
      <c r="M35" s="3"/>
    </row>
    <row r="36" spans="1:13" x14ac:dyDescent="0.25">
      <c r="A36" s="57"/>
      <c r="B36" s="67" t="s">
        <v>49</v>
      </c>
      <c r="C36" s="21"/>
      <c r="D36" s="61"/>
      <c r="E36" s="62"/>
      <c r="F36" s="60"/>
      <c r="G36" s="3"/>
      <c r="H36" s="3"/>
      <c r="I36" s="3"/>
      <c r="J36" s="3"/>
      <c r="K36" s="3"/>
      <c r="L36" s="3"/>
      <c r="M36" s="3"/>
    </row>
    <row r="37" spans="1:13" ht="30" x14ac:dyDescent="0.25">
      <c r="A37" s="57"/>
      <c r="B37" s="71" t="s">
        <v>30</v>
      </c>
      <c r="C37" s="21"/>
      <c r="D37" s="61"/>
      <c r="E37" s="62"/>
      <c r="F37" s="60"/>
      <c r="G37" s="3"/>
      <c r="H37" s="3"/>
      <c r="I37" s="3"/>
      <c r="J37" s="3"/>
      <c r="K37" s="3"/>
      <c r="L37" s="3"/>
      <c r="M37" s="3"/>
    </row>
    <row r="38" spans="1:13" ht="30" x14ac:dyDescent="0.25">
      <c r="A38" s="57"/>
      <c r="B38" s="84" t="s">
        <v>31</v>
      </c>
      <c r="C38" s="21"/>
      <c r="D38" s="61"/>
      <c r="E38" s="62"/>
      <c r="F38" s="60"/>
      <c r="G38" s="3"/>
      <c r="H38" s="3"/>
      <c r="I38" s="3"/>
      <c r="J38" s="3"/>
      <c r="K38" s="3"/>
      <c r="L38" s="3"/>
      <c r="M38" s="3"/>
    </row>
    <row r="39" spans="1:13" ht="17.25" x14ac:dyDescent="0.25">
      <c r="A39" s="57"/>
      <c r="B39" s="70" t="s">
        <v>37</v>
      </c>
      <c r="C39" s="21"/>
      <c r="D39" s="61"/>
      <c r="E39" s="62"/>
      <c r="F39" s="60"/>
      <c r="G39" s="3"/>
      <c r="H39" s="3"/>
      <c r="I39" s="3"/>
      <c r="J39" s="3"/>
      <c r="K39" s="3"/>
      <c r="L39" s="3"/>
      <c r="M39" s="3"/>
    </row>
    <row r="40" spans="1:13" x14ac:dyDescent="0.25">
      <c r="A40" s="57"/>
      <c r="B40" s="67" t="s">
        <v>8</v>
      </c>
      <c r="C40" s="21"/>
      <c r="D40" s="61"/>
      <c r="E40" s="62"/>
      <c r="F40" s="60"/>
      <c r="G40" s="3"/>
      <c r="H40" s="3"/>
      <c r="I40" s="3"/>
      <c r="J40" s="3"/>
      <c r="K40" s="3"/>
      <c r="L40" s="3"/>
      <c r="M40" s="3"/>
    </row>
    <row r="41" spans="1:13" ht="30" x14ac:dyDescent="0.25">
      <c r="A41" s="57"/>
      <c r="B41" s="68" t="s">
        <v>36</v>
      </c>
      <c r="C41" s="21"/>
      <c r="D41" s="61"/>
      <c r="E41" s="62"/>
      <c r="F41" s="60"/>
      <c r="G41" s="3"/>
      <c r="H41" s="3"/>
      <c r="I41" s="3"/>
      <c r="J41" s="3"/>
      <c r="K41" s="3"/>
      <c r="L41" s="3"/>
      <c r="M41" s="3"/>
    </row>
    <row r="42" spans="1:13" x14ac:dyDescent="0.25">
      <c r="A42" s="57"/>
      <c r="B42" s="67" t="s">
        <v>48</v>
      </c>
      <c r="C42" s="21"/>
      <c r="D42" s="61"/>
      <c r="E42" s="62"/>
      <c r="F42" s="60"/>
      <c r="G42" s="3"/>
      <c r="H42" s="3"/>
      <c r="I42" s="3"/>
      <c r="J42" s="3"/>
      <c r="K42" s="3"/>
      <c r="L42" s="3"/>
      <c r="M42" s="3"/>
    </row>
    <row r="43" spans="1:13" ht="30" x14ac:dyDescent="0.25">
      <c r="A43" s="57"/>
      <c r="B43" s="68" t="s">
        <v>47</v>
      </c>
      <c r="C43" s="21"/>
      <c r="D43" s="61"/>
      <c r="E43" s="62"/>
      <c r="F43" s="60"/>
      <c r="G43" s="3"/>
      <c r="H43" s="3"/>
      <c r="I43" s="3"/>
      <c r="J43" s="3"/>
      <c r="K43" s="3"/>
      <c r="L43" s="3"/>
      <c r="M43" s="3"/>
    </row>
    <row r="44" spans="1:13" x14ac:dyDescent="0.25">
      <c r="A44" s="57"/>
      <c r="B44" s="71" t="s">
        <v>46</v>
      </c>
      <c r="C44" s="21"/>
      <c r="D44" s="61"/>
      <c r="E44" s="62"/>
      <c r="F44" s="60"/>
      <c r="G44" s="3"/>
      <c r="H44" s="3"/>
      <c r="I44" s="3"/>
      <c r="J44" s="3"/>
      <c r="K44" s="3"/>
      <c r="L44" s="3"/>
      <c r="M44" s="3"/>
    </row>
    <row r="45" spans="1:13" ht="30" x14ac:dyDescent="0.25">
      <c r="A45" s="57"/>
      <c r="B45" s="68" t="s">
        <v>41</v>
      </c>
      <c r="C45" s="21"/>
      <c r="D45" s="61"/>
      <c r="E45" s="62"/>
      <c r="F45" s="60"/>
      <c r="G45" s="3"/>
      <c r="H45" s="3"/>
      <c r="I45" s="3"/>
      <c r="J45" s="3"/>
      <c r="K45" s="3"/>
      <c r="L45" s="3"/>
      <c r="M45" s="3"/>
    </row>
    <row r="46" spans="1:13" ht="30" x14ac:dyDescent="0.25">
      <c r="A46" s="58"/>
      <c r="B46" s="85" t="s">
        <v>7</v>
      </c>
      <c r="C46" s="21"/>
      <c r="D46" s="61"/>
      <c r="E46" s="62"/>
      <c r="F46" s="60"/>
      <c r="G46" s="3"/>
      <c r="H46" s="3"/>
      <c r="I46" s="3"/>
      <c r="J46" s="3"/>
      <c r="K46" s="3"/>
      <c r="L46" s="3"/>
      <c r="M46" s="3"/>
    </row>
    <row r="47" spans="1:13" x14ac:dyDescent="0.25">
      <c r="A47" s="55" t="s">
        <v>26</v>
      </c>
      <c r="B47" s="56"/>
      <c r="C47" s="23"/>
      <c r="D47" s="23"/>
      <c r="E47" s="23"/>
      <c r="F47" s="16"/>
      <c r="G47" s="3"/>
      <c r="H47" s="3"/>
      <c r="I47" s="3"/>
      <c r="J47" s="3"/>
      <c r="K47" s="3"/>
      <c r="L47" s="3"/>
      <c r="M47" s="3"/>
    </row>
    <row r="48" spans="1:13" ht="30" x14ac:dyDescent="0.25">
      <c r="A48" s="59" t="s">
        <v>11</v>
      </c>
      <c r="B48" s="11" t="s">
        <v>45</v>
      </c>
      <c r="C48" s="21"/>
      <c r="D48" s="63">
        <v>1</v>
      </c>
      <c r="E48" s="62">
        <v>0</v>
      </c>
      <c r="F48" s="60">
        <f>SUM(E48*D48)</f>
        <v>0</v>
      </c>
      <c r="G48" s="3"/>
      <c r="H48" s="3"/>
      <c r="I48" s="3"/>
      <c r="J48" s="3"/>
      <c r="K48" s="3"/>
      <c r="L48" s="3"/>
      <c r="M48" s="3"/>
    </row>
    <row r="49" spans="1:13" ht="30" x14ac:dyDescent="0.25">
      <c r="A49" s="57"/>
      <c r="B49" s="11" t="s">
        <v>32</v>
      </c>
      <c r="C49" s="21"/>
      <c r="D49" s="64"/>
      <c r="E49" s="62"/>
      <c r="F49" s="60"/>
      <c r="G49" s="3"/>
      <c r="H49" s="3"/>
      <c r="I49" s="3"/>
      <c r="J49" s="3"/>
      <c r="K49" s="3"/>
      <c r="L49" s="3"/>
      <c r="M49" s="3"/>
    </row>
    <row r="50" spans="1:13" x14ac:dyDescent="0.25">
      <c r="A50" s="57"/>
      <c r="B50" s="11" t="s">
        <v>44</v>
      </c>
      <c r="C50" s="21"/>
      <c r="D50" s="64"/>
      <c r="E50" s="62"/>
      <c r="F50" s="60"/>
      <c r="G50" s="3"/>
      <c r="H50" s="3"/>
      <c r="I50" s="3"/>
      <c r="J50" s="3"/>
      <c r="K50" s="3"/>
      <c r="L50" s="3"/>
      <c r="M50" s="3"/>
    </row>
    <row r="51" spans="1:13" x14ac:dyDescent="0.25">
      <c r="A51" s="57"/>
      <c r="B51" s="11" t="s">
        <v>42</v>
      </c>
      <c r="C51" s="21"/>
      <c r="D51" s="64"/>
      <c r="E51" s="62"/>
      <c r="F51" s="60"/>
      <c r="G51" s="3"/>
      <c r="H51" s="3"/>
      <c r="I51" s="3"/>
      <c r="J51" s="3"/>
      <c r="K51" s="3"/>
      <c r="L51" s="3"/>
      <c r="M51" s="3"/>
    </row>
    <row r="52" spans="1:13" ht="17.25" x14ac:dyDescent="0.25">
      <c r="A52" s="57"/>
      <c r="B52" s="11" t="s">
        <v>34</v>
      </c>
      <c r="C52" s="21"/>
      <c r="D52" s="64"/>
      <c r="E52" s="62"/>
      <c r="F52" s="60"/>
      <c r="G52" s="3"/>
      <c r="H52" s="3"/>
      <c r="I52" s="3"/>
      <c r="J52" s="3"/>
      <c r="K52" s="3"/>
      <c r="L52" s="3"/>
      <c r="M52" s="3"/>
    </row>
    <row r="53" spans="1:13" x14ac:dyDescent="0.25">
      <c r="A53" s="57"/>
      <c r="B53" s="11" t="s">
        <v>21</v>
      </c>
      <c r="C53" s="21"/>
      <c r="D53" s="64"/>
      <c r="E53" s="62"/>
      <c r="F53" s="60"/>
      <c r="G53" s="3"/>
      <c r="H53" s="3"/>
      <c r="I53" s="3"/>
      <c r="J53" s="3"/>
      <c r="K53" s="3"/>
      <c r="L53" s="3"/>
      <c r="M53" s="3"/>
    </row>
    <row r="54" spans="1:13" ht="30" x14ac:dyDescent="0.25">
      <c r="A54" s="57"/>
      <c r="B54" s="11" t="s">
        <v>36</v>
      </c>
      <c r="C54" s="21"/>
      <c r="D54" s="64"/>
      <c r="E54" s="62"/>
      <c r="F54" s="60"/>
      <c r="G54" s="3"/>
      <c r="H54" s="3"/>
      <c r="I54" s="3"/>
      <c r="J54" s="3"/>
      <c r="K54" s="3"/>
      <c r="L54" s="3"/>
      <c r="M54" s="3"/>
    </row>
    <row r="55" spans="1:13" s="19" customFormat="1" x14ac:dyDescent="0.25">
      <c r="A55" s="57"/>
      <c r="B55" s="17" t="s">
        <v>19</v>
      </c>
      <c r="C55" s="22"/>
      <c r="D55" s="64"/>
      <c r="E55" s="62"/>
      <c r="F55" s="60"/>
      <c r="G55" s="18"/>
      <c r="H55" s="18"/>
      <c r="I55" s="18"/>
      <c r="J55" s="18"/>
      <c r="K55" s="18"/>
      <c r="L55" s="18"/>
      <c r="M55" s="18"/>
    </row>
    <row r="56" spans="1:13" s="19" customFormat="1" ht="30" x14ac:dyDescent="0.25">
      <c r="A56" s="57"/>
      <c r="B56" s="81" t="s">
        <v>40</v>
      </c>
      <c r="C56" s="22"/>
      <c r="D56" s="64"/>
      <c r="E56" s="62"/>
      <c r="F56" s="60"/>
      <c r="G56" s="18"/>
      <c r="H56" s="18"/>
      <c r="I56" s="18"/>
      <c r="J56" s="18"/>
      <c r="K56" s="18"/>
      <c r="L56" s="18"/>
      <c r="M56" s="18"/>
    </row>
    <row r="57" spans="1:13" ht="30" x14ac:dyDescent="0.25">
      <c r="A57" s="57"/>
      <c r="B57" s="81" t="s">
        <v>41</v>
      </c>
      <c r="C57" s="21"/>
      <c r="D57" s="64"/>
      <c r="E57" s="62"/>
      <c r="F57" s="60"/>
      <c r="G57" s="3"/>
      <c r="H57" s="3"/>
      <c r="I57" s="3"/>
      <c r="J57" s="3"/>
      <c r="K57" s="3"/>
      <c r="L57" s="3"/>
      <c r="M57" s="3"/>
    </row>
    <row r="58" spans="1:13" x14ac:dyDescent="0.25">
      <c r="A58" s="57"/>
      <c r="B58" s="79" t="s">
        <v>24</v>
      </c>
      <c r="C58" s="21"/>
      <c r="D58" s="64"/>
      <c r="E58" s="62"/>
      <c r="F58" s="60"/>
      <c r="G58" s="3"/>
      <c r="H58" s="3"/>
      <c r="I58" s="3"/>
      <c r="J58" s="3"/>
      <c r="K58" s="3"/>
      <c r="L58" s="3"/>
      <c r="M58" s="3"/>
    </row>
    <row r="59" spans="1:13" x14ac:dyDescent="0.25">
      <c r="A59" s="57"/>
      <c r="B59" s="83" t="s">
        <v>38</v>
      </c>
      <c r="C59" s="21"/>
      <c r="D59" s="64"/>
      <c r="E59" s="62"/>
      <c r="F59" s="60"/>
      <c r="G59" s="3"/>
      <c r="H59" s="3"/>
      <c r="I59" s="3"/>
      <c r="J59" s="3"/>
      <c r="K59" s="3"/>
      <c r="L59" s="3"/>
      <c r="M59" s="3"/>
    </row>
    <row r="60" spans="1:13" ht="30" x14ac:dyDescent="0.25">
      <c r="A60" s="58"/>
      <c r="B60" s="49" t="s">
        <v>7</v>
      </c>
      <c r="C60" s="21"/>
      <c r="D60" s="65"/>
      <c r="E60" s="62"/>
      <c r="F60" s="60"/>
      <c r="G60" s="3"/>
      <c r="H60" s="3"/>
      <c r="I60" s="3"/>
      <c r="J60" s="3"/>
      <c r="K60" s="3"/>
      <c r="L60" s="3"/>
      <c r="M60" s="3"/>
    </row>
    <row r="61" spans="1:13" x14ac:dyDescent="0.25">
      <c r="A61" s="55" t="s">
        <v>25</v>
      </c>
      <c r="B61" s="56"/>
      <c r="C61" s="23"/>
      <c r="D61" s="23"/>
      <c r="E61" s="23"/>
      <c r="F61" s="16"/>
      <c r="G61" s="3"/>
      <c r="H61" s="3"/>
      <c r="I61" s="3"/>
      <c r="J61" s="3"/>
      <c r="K61" s="3"/>
      <c r="L61" s="3"/>
      <c r="M61" s="3"/>
    </row>
    <row r="62" spans="1:13" ht="45" x14ac:dyDescent="0.25">
      <c r="A62" s="59" t="s">
        <v>13</v>
      </c>
      <c r="B62" s="30" t="s">
        <v>43</v>
      </c>
      <c r="C62" s="21"/>
      <c r="D62" s="63">
        <v>1</v>
      </c>
      <c r="E62" s="62">
        <v>0</v>
      </c>
      <c r="F62" s="60">
        <f>SUM(E62*D62)</f>
        <v>0</v>
      </c>
      <c r="G62" s="3"/>
      <c r="H62" s="3"/>
      <c r="I62" s="3"/>
      <c r="J62" s="3"/>
      <c r="K62" s="3"/>
      <c r="L62" s="3"/>
      <c r="M62" s="3"/>
    </row>
    <row r="63" spans="1:13" ht="30" x14ac:dyDescent="0.25">
      <c r="A63" s="57"/>
      <c r="B63" s="80" t="s">
        <v>33</v>
      </c>
      <c r="C63" s="21"/>
      <c r="D63" s="64"/>
      <c r="E63" s="62"/>
      <c r="F63" s="60"/>
      <c r="G63" s="3"/>
      <c r="H63" s="3"/>
      <c r="I63" s="3"/>
      <c r="J63" s="3"/>
      <c r="K63" s="3"/>
      <c r="L63" s="3"/>
      <c r="M63" s="3"/>
    </row>
    <row r="64" spans="1:13" x14ac:dyDescent="0.25">
      <c r="A64" s="57"/>
      <c r="B64" s="79" t="s">
        <v>27</v>
      </c>
      <c r="C64" s="21"/>
      <c r="D64" s="64"/>
      <c r="E64" s="62"/>
      <c r="F64" s="60"/>
      <c r="G64" s="3"/>
      <c r="H64" s="3"/>
      <c r="I64" s="3"/>
      <c r="J64" s="3"/>
      <c r="K64" s="3"/>
      <c r="L64" s="3"/>
      <c r="M64" s="3"/>
    </row>
    <row r="65" spans="1:13" x14ac:dyDescent="0.25">
      <c r="A65" s="57"/>
      <c r="B65" s="79" t="s">
        <v>42</v>
      </c>
      <c r="C65" s="21"/>
      <c r="D65" s="64"/>
      <c r="E65" s="62"/>
      <c r="F65" s="60"/>
      <c r="G65" s="3"/>
      <c r="H65" s="3"/>
      <c r="I65" s="3"/>
      <c r="J65" s="3"/>
      <c r="K65" s="3"/>
      <c r="L65" s="3"/>
      <c r="M65" s="3"/>
    </row>
    <row r="66" spans="1:13" ht="17.25" x14ac:dyDescent="0.25">
      <c r="A66" s="57"/>
      <c r="B66" s="79" t="s">
        <v>34</v>
      </c>
      <c r="C66" s="21"/>
      <c r="D66" s="64"/>
      <c r="E66" s="62"/>
      <c r="F66" s="60"/>
      <c r="G66" s="3"/>
      <c r="H66" s="3"/>
      <c r="I66" s="3"/>
      <c r="J66" s="3"/>
      <c r="K66" s="3"/>
      <c r="L66" s="3"/>
      <c r="M66" s="3"/>
    </row>
    <row r="67" spans="1:13" x14ac:dyDescent="0.25">
      <c r="A67" s="57"/>
      <c r="B67" s="79" t="s">
        <v>21</v>
      </c>
      <c r="C67" s="21"/>
      <c r="D67" s="64"/>
      <c r="E67" s="62"/>
      <c r="F67" s="60"/>
      <c r="G67" s="3"/>
      <c r="H67" s="3"/>
      <c r="I67" s="3"/>
      <c r="J67" s="3"/>
      <c r="K67" s="3"/>
      <c r="L67" s="3"/>
      <c r="M67" s="3"/>
    </row>
    <row r="68" spans="1:13" ht="30" x14ac:dyDescent="0.25">
      <c r="A68" s="57"/>
      <c r="B68" s="79" t="s">
        <v>36</v>
      </c>
      <c r="C68" s="21"/>
      <c r="D68" s="64"/>
      <c r="E68" s="62"/>
      <c r="F68" s="60"/>
      <c r="G68" s="3"/>
      <c r="H68" s="3"/>
      <c r="I68" s="3"/>
      <c r="J68" s="3"/>
      <c r="K68" s="3"/>
      <c r="L68" s="3"/>
      <c r="M68" s="3"/>
    </row>
    <row r="69" spans="1:13" x14ac:dyDescent="0.25">
      <c r="A69" s="57"/>
      <c r="B69" s="81" t="s">
        <v>19</v>
      </c>
      <c r="C69" s="21"/>
      <c r="D69" s="64"/>
      <c r="E69" s="62"/>
      <c r="F69" s="60"/>
      <c r="G69" s="3"/>
      <c r="H69" s="3"/>
      <c r="I69" s="3"/>
      <c r="J69" s="3"/>
      <c r="K69" s="3"/>
      <c r="L69" s="3"/>
      <c r="M69" s="3"/>
    </row>
    <row r="70" spans="1:13" ht="30" x14ac:dyDescent="0.25">
      <c r="A70" s="57"/>
      <c r="B70" s="81" t="s">
        <v>40</v>
      </c>
      <c r="C70" s="21"/>
      <c r="D70" s="64"/>
      <c r="E70" s="62"/>
      <c r="F70" s="60"/>
      <c r="G70" s="3"/>
      <c r="H70" s="3"/>
      <c r="I70" s="3"/>
      <c r="J70" s="3"/>
      <c r="K70" s="3"/>
      <c r="L70" s="3"/>
      <c r="M70" s="3"/>
    </row>
    <row r="71" spans="1:13" ht="30" x14ac:dyDescent="0.25">
      <c r="A71" s="57"/>
      <c r="B71" s="81" t="s">
        <v>41</v>
      </c>
      <c r="C71" s="21"/>
      <c r="D71" s="64"/>
      <c r="E71" s="62"/>
      <c r="F71" s="60"/>
      <c r="G71" s="3"/>
      <c r="H71" s="3"/>
      <c r="I71" s="3"/>
      <c r="J71" s="3"/>
      <c r="K71" s="3"/>
      <c r="L71" s="3"/>
      <c r="M71" s="3"/>
    </row>
    <row r="72" spans="1:13" x14ac:dyDescent="0.25">
      <c r="A72" s="57"/>
      <c r="B72" s="79" t="s">
        <v>24</v>
      </c>
      <c r="C72" s="21"/>
      <c r="D72" s="64"/>
      <c r="E72" s="62"/>
      <c r="F72" s="60"/>
      <c r="G72" s="3"/>
      <c r="H72" s="3"/>
      <c r="I72" s="3"/>
      <c r="J72" s="3"/>
      <c r="K72" s="3"/>
      <c r="L72" s="3"/>
      <c r="M72" s="3"/>
    </row>
    <row r="73" spans="1:13" x14ac:dyDescent="0.25">
      <c r="A73" s="57"/>
      <c r="B73" s="83" t="s">
        <v>38</v>
      </c>
      <c r="C73" s="21"/>
      <c r="D73" s="64"/>
      <c r="E73" s="62"/>
      <c r="F73" s="60"/>
      <c r="G73" s="3"/>
      <c r="H73" s="3"/>
      <c r="I73" s="3"/>
      <c r="J73" s="3"/>
      <c r="K73" s="3"/>
      <c r="L73" s="3"/>
      <c r="M73" s="3"/>
    </row>
    <row r="74" spans="1:13" ht="30" x14ac:dyDescent="0.25">
      <c r="A74" s="58"/>
      <c r="B74" s="82" t="s">
        <v>7</v>
      </c>
      <c r="C74" s="21"/>
      <c r="D74" s="65"/>
      <c r="E74" s="62"/>
      <c r="F74" s="60"/>
      <c r="G74" s="3"/>
      <c r="H74" s="3"/>
      <c r="I74" s="3"/>
      <c r="J74" s="3"/>
      <c r="K74" s="3"/>
      <c r="L74" s="3"/>
      <c r="M74" s="3"/>
    </row>
    <row r="75" spans="1:13" x14ac:dyDescent="0.25">
      <c r="A75" s="55" t="s">
        <v>12</v>
      </c>
      <c r="B75" s="56"/>
      <c r="C75" s="23"/>
      <c r="D75" s="23"/>
      <c r="E75" s="23"/>
      <c r="F75" s="16"/>
      <c r="G75" s="3"/>
      <c r="H75" s="3"/>
      <c r="I75" s="3"/>
      <c r="J75" s="3"/>
      <c r="K75" s="3"/>
      <c r="L75" s="3"/>
      <c r="M75" s="3"/>
    </row>
    <row r="76" spans="1:13" x14ac:dyDescent="0.25">
      <c r="A76" s="31" t="s">
        <v>22</v>
      </c>
      <c r="B76" s="12" t="s">
        <v>62</v>
      </c>
      <c r="C76" s="21"/>
      <c r="D76" s="23"/>
      <c r="E76" s="23"/>
      <c r="F76" s="16"/>
      <c r="G76" s="3"/>
      <c r="H76" s="3"/>
      <c r="I76" s="3"/>
      <c r="J76" s="3"/>
      <c r="K76" s="3"/>
      <c r="L76" s="3"/>
      <c r="M76" s="3"/>
    </row>
    <row r="77" spans="1:13" ht="15.75" thickBot="1" x14ac:dyDescent="0.3">
      <c r="A77" s="32" t="s">
        <v>23</v>
      </c>
      <c r="B77" s="25" t="s">
        <v>63</v>
      </c>
      <c r="C77" s="26"/>
      <c r="D77" s="87"/>
      <c r="E77" s="26"/>
      <c r="F77" s="89"/>
      <c r="G77" s="3"/>
      <c r="H77" s="3"/>
      <c r="I77" s="3"/>
      <c r="J77" s="3"/>
      <c r="K77" s="3"/>
      <c r="L77" s="3"/>
      <c r="M77" s="3"/>
    </row>
    <row r="78" spans="1:13" ht="15.75" thickTop="1" x14ac:dyDescent="0.25">
      <c r="A78" s="51" t="s">
        <v>64</v>
      </c>
      <c r="B78" s="52"/>
      <c r="C78" s="86"/>
      <c r="D78" s="33"/>
      <c r="E78" s="24"/>
      <c r="F78" s="38">
        <f>SUM(F20:F77)</f>
        <v>0</v>
      </c>
    </row>
    <row r="79" spans="1:13" ht="15.75" thickBot="1" x14ac:dyDescent="0.3">
      <c r="A79" s="53" t="s">
        <v>65</v>
      </c>
      <c r="B79" s="54"/>
      <c r="C79" s="39"/>
      <c r="D79" s="40"/>
      <c r="E79" s="41"/>
      <c r="F79" s="42">
        <f>SUM(F78*1.21)</f>
        <v>0</v>
      </c>
    </row>
    <row r="80" spans="1:13" ht="15.75" thickBot="1" x14ac:dyDescent="0.3"/>
    <row r="81" spans="1:6" ht="15.75" thickBot="1" x14ac:dyDescent="0.3">
      <c r="A81" s="27" t="s">
        <v>2</v>
      </c>
      <c r="B81" s="28"/>
      <c r="C81" s="29"/>
      <c r="D81" s="29"/>
      <c r="E81" s="29"/>
      <c r="F81" s="88">
        <v>685000</v>
      </c>
    </row>
    <row r="82" spans="1:6" x14ac:dyDescent="0.25">
      <c r="A82" s="15"/>
    </row>
    <row r="89" spans="1:6" x14ac:dyDescent="0.25">
      <c r="C89" s="34" t="s">
        <v>4</v>
      </c>
      <c r="D89" s="10"/>
    </row>
  </sheetData>
  <mergeCells count="25">
    <mergeCell ref="A12:F12"/>
    <mergeCell ref="A14:F14"/>
    <mergeCell ref="F20:F32"/>
    <mergeCell ref="F34:F46"/>
    <mergeCell ref="F48:F60"/>
    <mergeCell ref="F62:F74"/>
    <mergeCell ref="D20:D32"/>
    <mergeCell ref="E20:E32"/>
    <mergeCell ref="E34:E46"/>
    <mergeCell ref="E48:E60"/>
    <mergeCell ref="E62:E74"/>
    <mergeCell ref="D34:D46"/>
    <mergeCell ref="D48:D60"/>
    <mergeCell ref="D62:D74"/>
    <mergeCell ref="A78:B78"/>
    <mergeCell ref="A79:B79"/>
    <mergeCell ref="A19:B19"/>
    <mergeCell ref="A20:A32"/>
    <mergeCell ref="A33:B33"/>
    <mergeCell ref="A34:A46"/>
    <mergeCell ref="A47:B47"/>
    <mergeCell ref="A48:A60"/>
    <mergeCell ref="A61:B61"/>
    <mergeCell ref="A75:B75"/>
    <mergeCell ref="A62:A74"/>
  </mergeCells>
  <pageMargins left="0.25" right="0.25" top="0.75" bottom="0.75" header="0.3" footer="0.3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7A088-A965-403B-B87E-16B5A4E527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E05BA-653A-4FF5-BFE0-C0FD2CB16FFC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5d7613ff-490a-4d5d-8dfb-fa737d953158"/>
    <ds:schemaRef ds:uri="http://www.w3.org/XML/1998/namespace"/>
    <ds:schemaRef ds:uri="http://schemas.openxmlformats.org/package/2006/metadata/core-properties"/>
    <ds:schemaRef ds:uri="6bf57cb4-cbb8-4680-a8b6-f492562219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E5E10E7-583D-4177-A21D-E3F126245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Vakuové komponenty</vt:lpstr>
      <vt:lpstr>'Vakuové komponenty'!Oblast_tisku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Weinhold</dc:creator>
  <cp:lastModifiedBy>Lucie Smolová</cp:lastModifiedBy>
  <cp:lastPrinted>2025-03-21T08:27:33Z</cp:lastPrinted>
  <dcterms:created xsi:type="dcterms:W3CDTF">2018-05-21T11:46:33Z</dcterms:created>
  <dcterms:modified xsi:type="dcterms:W3CDTF">2025-03-21T08:27:37Z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</Properties>
</file>