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75_Dodávka laboratorního vybavení a materiálu\"/>
    </mc:Choice>
  </mc:AlternateContent>
  <xr:revisionPtr revIDLastSave="133" documentId="8_{A52899DA-BEE3-4ED0-979B-DF6D464AB37B}" xr6:coauthVersionLast="36" xr6:coauthVersionMax="36" xr10:uidLastSave="{3EC5053B-D8E8-4F1C-B50F-C2074A6BC717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27" i="4" l="1"/>
</calcChain>
</file>

<file path=xl/sharedStrings.xml><?xml version="1.0" encoding="utf-8"?>
<sst xmlns="http://schemas.openxmlformats.org/spreadsheetml/2006/main" count="60" uniqueCount="53">
  <si>
    <t>Položka</t>
  </si>
  <si>
    <t>Požadované technické a funkční vlastnosti, hodnota, množství</t>
  </si>
  <si>
    <t xml:space="preserve"> </t>
  </si>
  <si>
    <t>Kanystr</t>
  </si>
  <si>
    <t>Voda pro HPLC</t>
  </si>
  <si>
    <t>Vialky</t>
  </si>
  <si>
    <t>Inserty</t>
  </si>
  <si>
    <t>Uzávěry</t>
  </si>
  <si>
    <t>Laboratorní podnos</t>
  </si>
  <si>
    <t>Stojan</t>
  </si>
  <si>
    <t>Kleště</t>
  </si>
  <si>
    <t>Pinzeta</t>
  </si>
  <si>
    <t>Hovězí plazma</t>
  </si>
  <si>
    <t>Rukavice</t>
  </si>
  <si>
    <t>Stříkačky</t>
  </si>
  <si>
    <t>Zkumavky</t>
  </si>
  <si>
    <t>Zadavatel stanovuje tyto mimální technické požadavky:</t>
  </si>
  <si>
    <t>Množství/ks/bal.</t>
  </si>
  <si>
    <t xml:space="preserve">Nabídková cena za jednotku v Kč bez DPH </t>
  </si>
  <si>
    <t>Nabídková cena celkem v Kč bez DPH</t>
  </si>
  <si>
    <t xml:space="preserve">číslo objednávky  </t>
  </si>
  <si>
    <t>Předpokládaná hodnota celkem v Kč bez DPH</t>
  </si>
  <si>
    <t>Nabídková cena včetně dopravy celkem v Kč bez DPH</t>
  </si>
  <si>
    <t>PODPIS OPRÁVNĚNÉ OSOBY ZA DODAVATELE</t>
  </si>
  <si>
    <t>mikroinserty, pro vialky ND9, objem 0,2ml, ploché dno, borosilikátové sklo 5.1, průhledné, celkem min. 1000ks</t>
  </si>
  <si>
    <t xml:space="preserve">24100874
ORF </t>
  </si>
  <si>
    <t>24100873
ORF</t>
  </si>
  <si>
    <t>na odpadkové pytle, materiál ocelový drát potažený epoxidovou pryskyřicí, gumové nožičky, vnitřní průměr 120mm, výška 250mm</t>
  </si>
  <si>
    <t>průsvitný, vhodný pro potravinářské použití, objem 10l, nízký profil, materiál HDPE, rozměry min. 535x385x80mm</t>
  </si>
  <si>
    <t>materiál HDPE, neprůhledný, širokohrdlý, uzávěr bílý PP šroubovací, teplotní odolnost min. -10°C - +80°C, matovaná úprava, závit 38mm, objem 5l, nesterilní</t>
  </si>
  <si>
    <t>rovné, špičaté konce, materiál nerezová ocel, délka 160mm</t>
  </si>
  <si>
    <t>široké spektrum makromolekul a nosných proteinů pro lipoidní látky a stopové prvky, nízkomolekulární živiny, hormony a růstové faktory, pro biotesty/ imunotesty/ enzymové testy, s citrátem sodným, celkem min. 500ml</t>
  </si>
  <si>
    <t>z dospělého hovězího, kultivace Plasmodium falciparum, pro analýzu plynovou chromatografií/ hmotovou spektrometrií s vysokým rozlišením, negativní kontrolní nebo blokující činidlo v imunotestech, původ Francie, sterilně filtrované, zmražené, celkem min. 500ml</t>
  </si>
  <si>
    <t>Hovězí sérum</t>
  </si>
  <si>
    <t>prefabrikované, materiál PTFE, špičaté konce, univerzální chemická odolnost, teplotní odolnost min. -200°C - +250°C, délka 150mm, barva např.  bílá</t>
  </si>
  <si>
    <t>s krátkým závitem, materiál borosilikátové sklo 1. hydrolytické třídy (5.1), ploché dno, popisovatelná plocha, objem 1,5ml, průhledné, pro velikost víčka ND9, celkem min. 1000ks</t>
  </si>
  <si>
    <t>jednorázové, třídílné, materiál PP válec, polyisopropenová zátka, bez latexu, mazaný píst ze syntetické pryže, bez jehly, koncovka Luer, objem 50ml,  celkem min. 100ks</t>
  </si>
  <si>
    <t>šroubovací, pro vialky ND9, otevřený vršek, tvrdost 45° shore A, septum bílý silikon/ béžový PTFE, tloušťka 1mm, materiál PP, barva např. modrá, celkem min. 2000ks</t>
  </si>
  <si>
    <t>jednorázové, dvoudílné, bez jehly, materiál válec PP a píst PE, bez latexu a silikonu, definovaná poloha pístu v objemu 0, bezpečnostní zarážka, hrot Luer lock, objem 2ml, sterilní,  celkem min. 200ks</t>
  </si>
  <si>
    <r>
      <t>jednorázové, dvoudílné, bez jehly, materiál válec PP a píst PE, bez latexu a silikonu, definovaná poloha pístu v objemu 0, bezpečnostní zarážka, hrot Luer lock</t>
    </r>
    <r>
      <rPr>
        <sz val="10"/>
        <color rgb="FFFF0000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objem 5ml, sterilní, celkem min.200ks</t>
    </r>
  </si>
  <si>
    <t>jednorázové, dvoudílné, bez jehly, materiál válec PP a píst PE, bez latexu a silikonu, definovaná poloha pístu v objemu 0, bezpečnostní zarážka, hrot Luer lock , objem 10ml, sterilní, celkem min. 200ks</t>
  </si>
  <si>
    <t>centrifugační, nepropustné, kónické dno, materiál PP, černá stupnice v krocích ±2%, bílá matná psací plocha, autoklávovatelné, objem 15ml, ploché HDPE víčko, uzávěr s hlubokou těsnící oblastí, těsnící kroužek, nesterilní, min. 17000xg, celkem min. 1000ks</t>
  </si>
  <si>
    <t>materiál HDPE, neprůhledný, širokohrdlý, uzávěr černý PP šroubovací, teplotní odolnost min. -10°C - +80°C, matovaná úprava, závit DIN 51, objem 10l, nesterilní</t>
  </si>
  <si>
    <t>materiál HDPE, neprůhledný, širokohrdlý, uzávěr černý PP šroubovací, teplotní odolnost min. -10°C - +80°C, matovaná úprava, závit DIN 61, objem 20l, nesterilní</t>
  </si>
  <si>
    <t>Název položky</t>
  </si>
  <si>
    <t>Takto podbarvená pole uchazeč povinně vyplní</t>
  </si>
  <si>
    <t>centrifugační, nepropustné, kónické dno, materiál PP, černá stupnice v krocích ±2%, bílá matná psací plocha, autoklávovatelné, objem 50ml, ploché HDPE víčko, uzávěr s hlubokou těsnící oblastí, těsnící kroužek, nesterilní, min. 20000xg, celkem min. 500ks</t>
  </si>
  <si>
    <t>H₂O, CAS 7732-18-5, filtrovaná přes 0,2µm filtr, skleněná lahev, celkem 50l (např. 20x 2,5l)</t>
  </si>
  <si>
    <t>latexové (přirodní latex), jednorázové, obouruké oboustranné, práškové, bez pudru, nesterilní, bez ftalátů a změkčovadel, texturované konečky prstů, rolované manžety, tloušťka na dlani min. 0,12mm, tloušťka na prstu min. 0,2mm, tloušťka na drapáku min. 0,16mm, barva přírodní, délka 240mm, velikost S,celkem min.  1000ks</t>
  </si>
  <si>
    <t>latexové (přirodní latex), jednorázové, obouruké oboustranné, práškové, bez pudru, nesterilní, bez ftalátů a změkčovadel, texturované konečky prstů, rolované manžety, tloušťka na dlani min. 0,12mm, tloušťka na prstu min. 0,2mm, tloušťka na drapáku min. 0,16mm, barva přírodní, délka 240mm, velikost XL, celkem min.  1000ks</t>
  </si>
  <si>
    <t>Příloha ke Kupní smlouvě - Technická specifikace k VZ "Dodávka laboratorního vybavení a materiálu"</t>
  </si>
  <si>
    <t>Konkrétní parametry nabízeného zboží, příp. uchazeč uvede splnění ANO/NE</t>
  </si>
  <si>
    <t>Nabízené řešení                                  (výrobce a přesný 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</si>
</sst>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3" xfId="0" applyBorder="1"/>
    <xf numFmtId="0" fontId="5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vertical="center" wrapText="1"/>
    </xf>
    <xf numFmtId="164" fontId="0" fillId="6" borderId="13" xfId="0" applyNumberFormat="1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7" borderId="18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6" borderId="1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showGridLines="0" tabSelected="1" zoomScaleNormal="100" workbookViewId="0">
      <selection activeCell="I27" sqref="I27"/>
    </sheetView>
  </sheetViews>
  <sheetFormatPr defaultRowHeight="15" x14ac:dyDescent="0.25"/>
  <cols>
    <col min="1" max="1" width="7.42578125" style="33" customWidth="1"/>
    <col min="2" max="2" width="23" style="1" customWidth="1"/>
    <col min="3" max="3" width="61.7109375" customWidth="1"/>
    <col min="4" max="4" width="16" style="2" customWidth="1"/>
    <col min="5" max="5" width="15.85546875" style="2" customWidth="1"/>
    <col min="6" max="6" width="26.28515625" customWidth="1"/>
    <col min="7" max="7" width="24.5703125" customWidth="1"/>
    <col min="8" max="8" width="22.28515625" customWidth="1"/>
    <col min="9" max="9" width="19.140625" customWidth="1"/>
  </cols>
  <sheetData>
    <row r="1" spans="1:18" s="13" customFormat="1" ht="33.75" customHeight="1" x14ac:dyDescent="0.25">
      <c r="A1" s="11" t="s">
        <v>50</v>
      </c>
      <c r="B1" s="11"/>
      <c r="C1" s="11"/>
      <c r="D1" s="11"/>
      <c r="E1" s="11"/>
      <c r="F1" s="12"/>
      <c r="G1" s="12"/>
    </row>
    <row r="2" spans="1:18" ht="13.5" customHeight="1" x14ac:dyDescent="0.25">
      <c r="A2" s="29"/>
      <c r="B2" s="1" t="s">
        <v>45</v>
      </c>
      <c r="D2" s="5"/>
      <c r="E2" s="5"/>
      <c r="F2" s="5"/>
      <c r="G2" s="5"/>
    </row>
    <row r="3" spans="1:18" ht="18.75" customHeight="1" x14ac:dyDescent="0.25">
      <c r="A3" s="4"/>
    </row>
    <row r="4" spans="1:18" ht="18.75" customHeight="1" thickBot="1" x14ac:dyDescent="0.3">
      <c r="A4" s="4" t="s">
        <v>16</v>
      </c>
    </row>
    <row r="5" spans="1:18" ht="57.75" customHeight="1" x14ac:dyDescent="0.25">
      <c r="A5" s="19" t="s">
        <v>0</v>
      </c>
      <c r="B5" s="20" t="s">
        <v>44</v>
      </c>
      <c r="C5" s="20" t="s">
        <v>1</v>
      </c>
      <c r="D5" s="21" t="s">
        <v>20</v>
      </c>
      <c r="E5" s="21" t="s">
        <v>17</v>
      </c>
      <c r="F5" s="21" t="s">
        <v>51</v>
      </c>
      <c r="G5" s="21" t="s">
        <v>52</v>
      </c>
      <c r="H5" s="21" t="s">
        <v>18</v>
      </c>
      <c r="I5" s="22" t="s">
        <v>19</v>
      </c>
    </row>
    <row r="6" spans="1:18" ht="58.5" customHeight="1" x14ac:dyDescent="0.25">
      <c r="A6" s="30">
        <v>1</v>
      </c>
      <c r="B6" s="8" t="s">
        <v>3</v>
      </c>
      <c r="C6" s="9" t="s">
        <v>29</v>
      </c>
      <c r="D6" s="47" t="s">
        <v>25</v>
      </c>
      <c r="E6" s="14">
        <v>5</v>
      </c>
      <c r="F6" s="16"/>
      <c r="G6" s="16"/>
      <c r="H6" s="36">
        <v>0</v>
      </c>
      <c r="I6" s="38">
        <f t="shared" ref="I6:I26" si="0">SUM(H6*E6)</f>
        <v>0</v>
      </c>
      <c r="J6" s="18"/>
      <c r="K6" s="10"/>
      <c r="L6" s="10"/>
      <c r="M6" s="10"/>
      <c r="N6" s="10"/>
      <c r="O6" s="10"/>
      <c r="P6" s="10"/>
      <c r="Q6" s="10"/>
      <c r="R6" s="10"/>
    </row>
    <row r="7" spans="1:18" ht="58.5" customHeight="1" x14ac:dyDescent="0.25">
      <c r="A7" s="30">
        <v>2</v>
      </c>
      <c r="B7" s="8" t="s">
        <v>3</v>
      </c>
      <c r="C7" s="9" t="s">
        <v>42</v>
      </c>
      <c r="D7" s="48"/>
      <c r="E7" s="15">
        <v>5</v>
      </c>
      <c r="F7" s="17"/>
      <c r="G7" s="17"/>
      <c r="H7" s="37">
        <v>0</v>
      </c>
      <c r="I7" s="38">
        <f t="shared" si="0"/>
        <v>0</v>
      </c>
      <c r="J7" s="18"/>
      <c r="K7" s="10"/>
      <c r="L7" s="10"/>
      <c r="M7" s="10"/>
      <c r="N7" s="10"/>
      <c r="O7" s="10"/>
      <c r="P7" s="10"/>
      <c r="Q7" s="10"/>
      <c r="R7" s="10"/>
    </row>
    <row r="8" spans="1:18" ht="58.5" customHeight="1" x14ac:dyDescent="0.25">
      <c r="A8" s="30">
        <v>3</v>
      </c>
      <c r="B8" s="8" t="s">
        <v>3</v>
      </c>
      <c r="C8" s="9" t="s">
        <v>43</v>
      </c>
      <c r="D8" s="48"/>
      <c r="E8" s="14">
        <v>5</v>
      </c>
      <c r="F8" s="16"/>
      <c r="G8" s="16"/>
      <c r="H8" s="36">
        <v>0</v>
      </c>
      <c r="I8" s="38">
        <f t="shared" si="0"/>
        <v>0</v>
      </c>
      <c r="J8" s="18"/>
      <c r="K8" s="10"/>
      <c r="L8" s="10"/>
      <c r="M8" s="10"/>
      <c r="N8" s="10"/>
      <c r="O8" s="10"/>
      <c r="P8" s="10"/>
      <c r="Q8" s="10"/>
      <c r="R8" s="10"/>
    </row>
    <row r="9" spans="1:18" ht="35.25" customHeight="1" x14ac:dyDescent="0.25">
      <c r="A9" s="30">
        <v>4</v>
      </c>
      <c r="B9" s="8" t="s">
        <v>4</v>
      </c>
      <c r="C9" s="35" t="s">
        <v>47</v>
      </c>
      <c r="D9" s="48"/>
      <c r="E9" s="14">
        <v>20</v>
      </c>
      <c r="F9" s="16"/>
      <c r="G9" s="16"/>
      <c r="H9" s="36">
        <v>0</v>
      </c>
      <c r="I9" s="38">
        <f t="shared" si="0"/>
        <v>0</v>
      </c>
      <c r="J9" s="18"/>
      <c r="K9" s="10"/>
      <c r="L9" s="10"/>
      <c r="M9" s="10"/>
      <c r="N9" s="10"/>
      <c r="O9" s="10"/>
      <c r="P9" s="10"/>
      <c r="Q9" s="10"/>
      <c r="R9" s="10"/>
    </row>
    <row r="10" spans="1:18" ht="58.5" customHeight="1" x14ac:dyDescent="0.25">
      <c r="A10" s="30">
        <v>5</v>
      </c>
      <c r="B10" s="8" t="s">
        <v>5</v>
      </c>
      <c r="C10" s="35" t="s">
        <v>35</v>
      </c>
      <c r="D10" s="48"/>
      <c r="E10" s="34">
        <v>1</v>
      </c>
      <c r="F10" s="16"/>
      <c r="G10" s="16"/>
      <c r="H10" s="36">
        <v>0</v>
      </c>
      <c r="I10" s="38">
        <f t="shared" si="0"/>
        <v>0</v>
      </c>
      <c r="J10" s="18"/>
      <c r="K10" s="10"/>
      <c r="L10" s="10"/>
      <c r="M10" s="10"/>
      <c r="N10" s="10"/>
      <c r="O10" s="10"/>
      <c r="P10" s="10"/>
      <c r="Q10" s="10"/>
      <c r="R10" s="10"/>
    </row>
    <row r="11" spans="1:18" ht="58.5" customHeight="1" x14ac:dyDescent="0.25">
      <c r="A11" s="30">
        <v>6</v>
      </c>
      <c r="B11" s="8" t="s">
        <v>6</v>
      </c>
      <c r="C11" s="35" t="s">
        <v>24</v>
      </c>
      <c r="D11" s="48"/>
      <c r="E11" s="34">
        <v>1</v>
      </c>
      <c r="F11" s="16"/>
      <c r="G11" s="16"/>
      <c r="H11" s="36">
        <v>0</v>
      </c>
      <c r="I11" s="38">
        <f t="shared" si="0"/>
        <v>0</v>
      </c>
      <c r="J11" s="18"/>
      <c r="K11" s="10"/>
      <c r="L11" s="10"/>
      <c r="M11" s="10"/>
      <c r="N11" s="10"/>
      <c r="O11" s="10"/>
      <c r="P11" s="10"/>
      <c r="Q11" s="10"/>
      <c r="R11" s="10"/>
    </row>
    <row r="12" spans="1:18" ht="58.5" customHeight="1" x14ac:dyDescent="0.25">
      <c r="A12" s="30">
        <v>7</v>
      </c>
      <c r="B12" s="8" t="s">
        <v>7</v>
      </c>
      <c r="C12" s="35" t="s">
        <v>37</v>
      </c>
      <c r="D12" s="48"/>
      <c r="E12" s="34">
        <v>1</v>
      </c>
      <c r="F12" s="16"/>
      <c r="G12" s="16"/>
      <c r="H12" s="36">
        <v>0</v>
      </c>
      <c r="I12" s="38">
        <f t="shared" si="0"/>
        <v>0</v>
      </c>
      <c r="J12" s="18"/>
      <c r="K12" s="10"/>
      <c r="L12" s="10"/>
      <c r="M12" s="10"/>
      <c r="N12" s="10"/>
      <c r="O12" s="10"/>
      <c r="P12" s="10"/>
      <c r="Q12" s="10"/>
      <c r="R12" s="10"/>
    </row>
    <row r="13" spans="1:18" ht="58.5" customHeight="1" x14ac:dyDescent="0.25">
      <c r="A13" s="30">
        <v>8</v>
      </c>
      <c r="B13" s="8" t="s">
        <v>8</v>
      </c>
      <c r="C13" s="35" t="s">
        <v>28</v>
      </c>
      <c r="D13" s="48"/>
      <c r="E13" s="14">
        <v>2</v>
      </c>
      <c r="F13" s="16"/>
      <c r="G13" s="16"/>
      <c r="H13" s="36">
        <v>0</v>
      </c>
      <c r="I13" s="38">
        <f t="shared" si="0"/>
        <v>0</v>
      </c>
      <c r="J13" s="18"/>
      <c r="K13" s="10"/>
      <c r="L13" s="10"/>
      <c r="M13" s="10"/>
      <c r="N13" s="10"/>
      <c r="O13" s="10"/>
      <c r="P13" s="10"/>
      <c r="Q13" s="10"/>
      <c r="R13" s="10"/>
    </row>
    <row r="14" spans="1:18" ht="58.5" customHeight="1" x14ac:dyDescent="0.25">
      <c r="A14" s="30">
        <v>9</v>
      </c>
      <c r="B14" s="8" t="s">
        <v>9</v>
      </c>
      <c r="C14" s="35" t="s">
        <v>27</v>
      </c>
      <c r="D14" s="48"/>
      <c r="E14" s="14">
        <v>2</v>
      </c>
      <c r="F14" s="16"/>
      <c r="G14" s="16"/>
      <c r="H14" s="36">
        <v>0</v>
      </c>
      <c r="I14" s="38">
        <f t="shared" si="0"/>
        <v>0</v>
      </c>
      <c r="J14" s="18"/>
      <c r="K14" s="10"/>
      <c r="L14" s="10"/>
      <c r="M14" s="10"/>
      <c r="N14" s="10"/>
      <c r="O14" s="10"/>
      <c r="P14" s="10"/>
      <c r="Q14" s="10"/>
      <c r="R14" s="10"/>
    </row>
    <row r="15" spans="1:18" ht="58.5" customHeight="1" x14ac:dyDescent="0.25">
      <c r="A15" s="30">
        <v>10</v>
      </c>
      <c r="B15" s="8" t="s">
        <v>10</v>
      </c>
      <c r="C15" s="9" t="s">
        <v>30</v>
      </c>
      <c r="D15" s="48"/>
      <c r="E15" s="14">
        <v>2</v>
      </c>
      <c r="F15" s="16"/>
      <c r="G15" s="16"/>
      <c r="H15" s="36">
        <v>0</v>
      </c>
      <c r="I15" s="38">
        <f t="shared" si="0"/>
        <v>0</v>
      </c>
      <c r="J15" s="18"/>
      <c r="K15" s="10"/>
      <c r="L15" s="10"/>
      <c r="M15" s="10"/>
      <c r="N15" s="10"/>
      <c r="O15" s="10"/>
      <c r="P15" s="10"/>
      <c r="Q15" s="10"/>
      <c r="R15" s="10"/>
    </row>
    <row r="16" spans="1:18" ht="58.5" customHeight="1" x14ac:dyDescent="0.25">
      <c r="A16" s="30">
        <v>11</v>
      </c>
      <c r="B16" s="8" t="s">
        <v>11</v>
      </c>
      <c r="C16" s="9" t="s">
        <v>34</v>
      </c>
      <c r="D16" s="48"/>
      <c r="E16" s="14">
        <v>2</v>
      </c>
      <c r="F16" s="16"/>
      <c r="G16" s="16"/>
      <c r="H16" s="36">
        <v>0</v>
      </c>
      <c r="I16" s="38">
        <f t="shared" si="0"/>
        <v>0</v>
      </c>
      <c r="J16" s="18"/>
      <c r="K16" s="10"/>
      <c r="L16" s="10"/>
      <c r="M16" s="10"/>
      <c r="N16" s="10"/>
      <c r="O16" s="10"/>
      <c r="P16" s="10"/>
      <c r="Q16" s="10"/>
      <c r="R16" s="10"/>
    </row>
    <row r="17" spans="1:18" ht="58.5" customHeight="1" x14ac:dyDescent="0.25">
      <c r="A17" s="30">
        <v>12</v>
      </c>
      <c r="B17" s="8" t="s">
        <v>12</v>
      </c>
      <c r="C17" s="9" t="s">
        <v>31</v>
      </c>
      <c r="D17" s="48"/>
      <c r="E17" s="14">
        <v>1</v>
      </c>
      <c r="F17" s="16"/>
      <c r="G17" s="16"/>
      <c r="H17" s="36">
        <v>0</v>
      </c>
      <c r="I17" s="38">
        <f t="shared" si="0"/>
        <v>0</v>
      </c>
      <c r="J17" s="18"/>
      <c r="K17" s="10"/>
      <c r="L17" s="10"/>
      <c r="M17" s="10"/>
      <c r="N17" s="10"/>
      <c r="O17" s="10"/>
      <c r="P17" s="10"/>
      <c r="Q17" s="10"/>
      <c r="R17" s="10"/>
    </row>
    <row r="18" spans="1:18" ht="58.5" customHeight="1" x14ac:dyDescent="0.25">
      <c r="A18" s="30">
        <v>13</v>
      </c>
      <c r="B18" s="8" t="s">
        <v>33</v>
      </c>
      <c r="C18" s="9" t="s">
        <v>32</v>
      </c>
      <c r="D18" s="49"/>
      <c r="E18" s="14">
        <v>1</v>
      </c>
      <c r="F18" s="16"/>
      <c r="G18" s="16"/>
      <c r="H18" s="36">
        <v>0</v>
      </c>
      <c r="I18" s="38">
        <f t="shared" si="0"/>
        <v>0</v>
      </c>
      <c r="J18" s="18"/>
      <c r="K18" s="10"/>
      <c r="L18" s="10"/>
      <c r="M18" s="10"/>
      <c r="N18" s="10"/>
      <c r="O18" s="10"/>
      <c r="P18" s="10"/>
      <c r="Q18" s="10"/>
      <c r="R18" s="10"/>
    </row>
    <row r="19" spans="1:18" ht="66.75" customHeight="1" x14ac:dyDescent="0.25">
      <c r="A19" s="30">
        <v>14</v>
      </c>
      <c r="B19" s="8" t="s">
        <v>13</v>
      </c>
      <c r="C19" s="35" t="s">
        <v>48</v>
      </c>
      <c r="D19" s="48" t="s">
        <v>26</v>
      </c>
      <c r="E19" s="40">
        <v>1</v>
      </c>
      <c r="F19" s="16"/>
      <c r="G19" s="16"/>
      <c r="H19" s="36">
        <v>0</v>
      </c>
      <c r="I19" s="38">
        <f t="shared" si="0"/>
        <v>0</v>
      </c>
      <c r="J19" s="18"/>
      <c r="K19" s="10"/>
      <c r="L19" s="10"/>
      <c r="M19" s="10"/>
      <c r="N19" s="10"/>
      <c r="O19" s="10"/>
      <c r="P19" s="10"/>
      <c r="Q19" s="10"/>
      <c r="R19" s="10"/>
    </row>
    <row r="20" spans="1:18" ht="69" customHeight="1" x14ac:dyDescent="0.25">
      <c r="A20" s="30">
        <v>15</v>
      </c>
      <c r="B20" s="8" t="s">
        <v>13</v>
      </c>
      <c r="C20" s="35" t="s">
        <v>49</v>
      </c>
      <c r="D20" s="48"/>
      <c r="E20" s="40">
        <v>1</v>
      </c>
      <c r="F20" s="16"/>
      <c r="G20" s="16"/>
      <c r="H20" s="36">
        <v>0</v>
      </c>
      <c r="I20" s="38">
        <f t="shared" si="0"/>
        <v>0</v>
      </c>
      <c r="J20" s="18"/>
      <c r="K20" s="10"/>
      <c r="L20" s="10"/>
      <c r="M20" s="10"/>
      <c r="N20" s="10"/>
      <c r="O20" s="10"/>
      <c r="P20" s="10"/>
      <c r="Q20" s="10"/>
      <c r="R20" s="10"/>
    </row>
    <row r="21" spans="1:18" ht="58.5" customHeight="1" x14ac:dyDescent="0.25">
      <c r="A21" s="30">
        <v>16</v>
      </c>
      <c r="B21" s="8" t="s">
        <v>14</v>
      </c>
      <c r="C21" s="35" t="s">
        <v>38</v>
      </c>
      <c r="D21" s="48"/>
      <c r="E21" s="41">
        <v>1</v>
      </c>
      <c r="F21" s="17"/>
      <c r="G21" s="17"/>
      <c r="H21" s="37">
        <v>0</v>
      </c>
      <c r="I21" s="38">
        <f t="shared" si="0"/>
        <v>0</v>
      </c>
      <c r="J21" s="18"/>
      <c r="K21" s="10"/>
      <c r="L21" s="10"/>
      <c r="M21" s="10"/>
      <c r="N21" s="10"/>
      <c r="O21" s="10"/>
      <c r="P21" s="10"/>
      <c r="Q21" s="10"/>
      <c r="R21" s="10"/>
    </row>
    <row r="22" spans="1:18" ht="58.5" customHeight="1" x14ac:dyDescent="0.25">
      <c r="A22" s="30">
        <v>17</v>
      </c>
      <c r="B22" s="8" t="s">
        <v>14</v>
      </c>
      <c r="C22" s="35" t="s">
        <v>39</v>
      </c>
      <c r="D22" s="48"/>
      <c r="E22" s="40">
        <v>1</v>
      </c>
      <c r="F22" s="16"/>
      <c r="G22" s="16"/>
      <c r="H22" s="36">
        <v>0</v>
      </c>
      <c r="I22" s="38">
        <f t="shared" si="0"/>
        <v>0</v>
      </c>
      <c r="J22" s="18"/>
      <c r="K22" s="10"/>
      <c r="L22" s="10"/>
      <c r="M22" s="10"/>
      <c r="N22" s="10"/>
      <c r="O22" s="10"/>
      <c r="P22" s="10"/>
      <c r="Q22" s="10"/>
      <c r="R22" s="10"/>
    </row>
    <row r="23" spans="1:18" ht="58.5" customHeight="1" x14ac:dyDescent="0.25">
      <c r="A23" s="30">
        <v>18</v>
      </c>
      <c r="B23" s="8" t="s">
        <v>14</v>
      </c>
      <c r="C23" s="35" t="s">
        <v>40</v>
      </c>
      <c r="D23" s="48"/>
      <c r="E23" s="40">
        <v>1</v>
      </c>
      <c r="F23" s="16"/>
      <c r="G23" s="16"/>
      <c r="H23" s="36">
        <v>0</v>
      </c>
      <c r="I23" s="38">
        <f t="shared" si="0"/>
        <v>0</v>
      </c>
      <c r="J23" s="18"/>
      <c r="K23" s="10"/>
      <c r="L23" s="10"/>
      <c r="M23" s="10"/>
      <c r="N23" s="10"/>
      <c r="O23" s="10"/>
      <c r="P23" s="10"/>
      <c r="Q23" s="10"/>
      <c r="R23" s="10"/>
    </row>
    <row r="24" spans="1:18" ht="58.5" customHeight="1" x14ac:dyDescent="0.25">
      <c r="A24" s="30">
        <v>19</v>
      </c>
      <c r="B24" s="8" t="s">
        <v>14</v>
      </c>
      <c r="C24" s="35" t="s">
        <v>36</v>
      </c>
      <c r="D24" s="48"/>
      <c r="E24" s="40">
        <v>1</v>
      </c>
      <c r="F24" s="16"/>
      <c r="G24" s="16"/>
      <c r="H24" s="36">
        <v>0</v>
      </c>
      <c r="I24" s="38">
        <f t="shared" si="0"/>
        <v>0</v>
      </c>
      <c r="J24" s="18"/>
      <c r="K24" s="10"/>
      <c r="L24" s="10"/>
      <c r="M24" s="10"/>
      <c r="N24" s="10"/>
      <c r="O24" s="10"/>
      <c r="P24" s="10"/>
      <c r="Q24" s="10"/>
      <c r="R24" s="10"/>
    </row>
    <row r="25" spans="1:18" ht="58.5" customHeight="1" x14ac:dyDescent="0.25">
      <c r="A25" s="30">
        <v>20</v>
      </c>
      <c r="B25" s="8" t="s">
        <v>15</v>
      </c>
      <c r="C25" s="35" t="s">
        <v>41</v>
      </c>
      <c r="D25" s="48"/>
      <c r="E25" s="40">
        <v>1</v>
      </c>
      <c r="F25" s="16"/>
      <c r="G25" s="16"/>
      <c r="H25" s="36">
        <v>0</v>
      </c>
      <c r="I25" s="38">
        <f t="shared" si="0"/>
        <v>0</v>
      </c>
      <c r="J25" s="18"/>
      <c r="K25" s="10"/>
      <c r="L25" s="10"/>
      <c r="M25" s="10"/>
      <c r="N25" s="10"/>
      <c r="O25" s="10"/>
      <c r="P25" s="10"/>
      <c r="Q25" s="10"/>
      <c r="R25" s="10"/>
    </row>
    <row r="26" spans="1:18" ht="58.5" customHeight="1" x14ac:dyDescent="0.25">
      <c r="A26" s="31">
        <v>21</v>
      </c>
      <c r="B26" s="25" t="s">
        <v>15</v>
      </c>
      <c r="C26" s="39" t="s">
        <v>46</v>
      </c>
      <c r="D26" s="48"/>
      <c r="E26" s="40">
        <v>1</v>
      </c>
      <c r="F26" s="16"/>
      <c r="G26" s="16"/>
      <c r="H26" s="36">
        <v>0</v>
      </c>
      <c r="I26" s="38">
        <f t="shared" si="0"/>
        <v>0</v>
      </c>
      <c r="J26" s="18"/>
      <c r="K26" s="10"/>
      <c r="L26" s="10"/>
      <c r="M26" s="10"/>
      <c r="N26" s="10"/>
      <c r="O26" s="10"/>
      <c r="P26" s="10"/>
      <c r="Q26" s="10"/>
      <c r="R26" s="10"/>
    </row>
    <row r="27" spans="1:18" ht="44.25" customHeight="1" thickBot="1" x14ac:dyDescent="0.3">
      <c r="A27" s="26" t="s">
        <v>2</v>
      </c>
      <c r="B27" s="23" t="s">
        <v>21</v>
      </c>
      <c r="C27" s="27">
        <v>38800</v>
      </c>
      <c r="D27" s="28"/>
      <c r="E27" s="24"/>
      <c r="F27" s="44" t="s">
        <v>22</v>
      </c>
      <c r="G27" s="45"/>
      <c r="H27" s="46"/>
      <c r="I27" s="42">
        <f>SUM(I6:I26)</f>
        <v>0</v>
      </c>
    </row>
    <row r="28" spans="1:18" x14ac:dyDescent="0.25">
      <c r="A28" s="32"/>
      <c r="B28" s="3"/>
    </row>
    <row r="29" spans="1:18" ht="57" customHeight="1" x14ac:dyDescent="0.25"/>
    <row r="30" spans="1:18" ht="25.5" customHeight="1" thickBot="1" x14ac:dyDescent="0.3">
      <c r="F30" s="43"/>
      <c r="G30" s="7"/>
      <c r="H30" s="7"/>
      <c r="I30" s="7"/>
    </row>
    <row r="31" spans="1:18" ht="36.75" customHeight="1" x14ac:dyDescent="0.25">
      <c r="H31" s="6" t="s">
        <v>23</v>
      </c>
    </row>
    <row r="32" spans="1:18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</sheetData>
  <mergeCells count="3">
    <mergeCell ref="F27:H27"/>
    <mergeCell ref="D6:D18"/>
    <mergeCell ref="D19:D26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62BB92-B7A9-4FFD-977D-376263A8577E}">
  <ds:schemaRefs>
    <ds:schemaRef ds:uri="http://purl.org/dc/terms/"/>
    <ds:schemaRef ds:uri="5d7613ff-490a-4d5d-8dfb-fa737d95315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bf57cb4-cbb8-4680-a8b6-f4925622197e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C4B98E8-5652-4370-A892-20DC087CB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28649-89A1-4028-BED4-90E3AD5A0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2024-10-04T06:01:16Z</cp:lastPrinted>
  <dcterms:created xsi:type="dcterms:W3CDTF">2018-05-21T11:46:33Z</dcterms:created>
  <dcterms:modified xsi:type="dcterms:W3CDTF">2024-11-28T12:26:06Z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