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THS" sheetId="1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<sst xmlns="http://schemas.openxmlformats.org/spreadsheetml/2006/main" count="152" uniqueCount="139">
  <si>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</si>
  <si>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</si>
  <si>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</si>
  <si>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</si>
  <si>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</si>
  <si>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</si>
  <si>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</si>
  <si>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</si>
  <si>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</si>
  <si>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</si>
  <si>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</si>
  <si>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</si>
  <si>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</si>
  <si>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</si>
  <si>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</si>
  <si>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</si>
  <si>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</si>
  <si>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</si>
  <si>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</si>
  <si>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</si>
  <si>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Dodavatel musí vyplnit všechna žlutě podbarvená pole. Dodavatel musí rovněž uvést i nabídkovou cenu za kus u každé položky (oranžové pole).</t>
  </si>
  <si>
    <t>Velikost operační paměti</t>
  </si>
  <si>
    <t>Počet paměťových slotů</t>
  </si>
  <si>
    <t>Provedení chassi</t>
  </si>
  <si>
    <t>Síťová karta</t>
  </si>
  <si>
    <t>Klávesnice USB</t>
  </si>
  <si>
    <t>Myš USB</t>
  </si>
  <si>
    <t>Operační systém</t>
  </si>
  <si>
    <t>Záruka</t>
  </si>
  <si>
    <t>Způsob provádění záručního servisu a podpory</t>
  </si>
  <si>
    <t>min. 8GB (možnost rozšíření až na 32GB)</t>
  </si>
  <si>
    <t>Jediné kontaktní místo pro nahlášení poruch v celé ČR, servisní střediska pokrývající celé území ČR, možnost sledování servisních reportů prostřednictvím Internetu. Podpora poskytovaná prostřednictvím telefonní linky musí být dostupná v pracovní dny minimálně v době od 9:00 do 16:00 hod. Podpora prostřednictvím Internetu musí umožňovat stahování ovladačů a manuálů z internetu adresně pro konkrétní zadané sériové číslo zařízení</t>
  </si>
  <si>
    <t>Úhlopříčka displeje</t>
  </si>
  <si>
    <t>Rozlišení displeje</t>
  </si>
  <si>
    <t>min. 1920 x 1080 obrazových bodů (Full HD)</t>
  </si>
  <si>
    <t>Podsvícení displeje / povrch</t>
  </si>
  <si>
    <t>Procesor</t>
  </si>
  <si>
    <t>Operační paměť</t>
  </si>
  <si>
    <t>Pevný disk</t>
  </si>
  <si>
    <t>Grafická karta</t>
  </si>
  <si>
    <t xml:space="preserve">Wi-Fi karta </t>
  </si>
  <si>
    <t>Bluetooth</t>
  </si>
  <si>
    <t>integrované, minimálně 4.1</t>
  </si>
  <si>
    <t>Klávesnice</t>
  </si>
  <si>
    <t>Konektivita</t>
  </si>
  <si>
    <t>Další vybavení</t>
  </si>
  <si>
    <t>Požadavky na dokovací stanici</t>
  </si>
  <si>
    <t>Počet podporovaných monitorů</t>
  </si>
  <si>
    <t>Kamera</t>
  </si>
  <si>
    <t>integrovaná HD kamera a mikrofon</t>
  </si>
  <si>
    <t>Čtečka</t>
  </si>
  <si>
    <t>Baterie</t>
  </si>
  <si>
    <t>Hmotnost včetně standardní baterie</t>
  </si>
  <si>
    <t xml:space="preserve">Operační systém </t>
  </si>
  <si>
    <t>Konstrukce šasi</t>
  </si>
  <si>
    <t>Jediné kontaktní místo pro nahlášení poruch v celé ČR, servisní střediska pokrývající celé území ČR, možnost sledování servisních reportů prostřednictvím Internetu. Podpora poskytovaná prostřednictvím telefonní linky musí být dostupná v pracovní dny minimálně v době od 9:00 do 16:00 hod. Podpora prostřednictvím Internetu musí umožňovat stahování ovladačů a manuálů z internetu adresně pro konkrétní zadané sériové číslo zařízení.</t>
  </si>
  <si>
    <t>MONITOR (2 ks)</t>
  </si>
  <si>
    <t>Poměr stran</t>
  </si>
  <si>
    <t>IPS</t>
  </si>
  <si>
    <t>min. 8GB (technologie DDR4 nebo lepší), možnost rozšíření až na 32 GB</t>
  </si>
  <si>
    <t>Notebook I (2ks)</t>
  </si>
  <si>
    <t>min. 2</t>
  </si>
  <si>
    <t>intergrovaná se standardy IEEE 802.11 ac/n/g/b/a</t>
  </si>
  <si>
    <t>integrovaná se standardy IEEE 802.3 rychlost 10/100/1000 Mbit/s, RJ45</t>
  </si>
  <si>
    <t>odolné s použitím pevných materiálů, např. kov, hořčíková slitina nebo uhlíková vlákna (carbon fiber)</t>
  </si>
  <si>
    <t>Stolní PC (2 ks)</t>
  </si>
  <si>
    <t>16 520 Kč bez DPH za 1 ks stolního PC</t>
  </si>
  <si>
    <t>výkon min. 7200 PassMark - CPU Mark bodů</t>
  </si>
  <si>
    <t>Typ procesoru</t>
  </si>
  <si>
    <t>Maximální přípustná cena</t>
  </si>
  <si>
    <t>integrovaná, výkon min. 1000 bodů (dle PassMark G3D Mark)</t>
  </si>
  <si>
    <t>Velikost pevného disku</t>
  </si>
  <si>
    <t>min. 256 GB SSD</t>
  </si>
  <si>
    <t>Optická mechanika</t>
  </si>
  <si>
    <t>interní DVD+- RW</t>
  </si>
  <si>
    <t>minitower nebo miditower</t>
  </si>
  <si>
    <t>Sloty PCIe</t>
  </si>
  <si>
    <t>min.: 1x PCIe x16, 1x PCIe x1</t>
  </si>
  <si>
    <t>Zvuková karta</t>
  </si>
  <si>
    <t>Integrovaná HD audio</t>
  </si>
  <si>
    <t>ano</t>
  </si>
  <si>
    <t>Interní reproduktor</t>
  </si>
  <si>
    <t>optická s kolečkem, od stejné výrobce jako základní sestava</t>
  </si>
  <si>
    <t>CZ/US včetně numerické části, min. 101 kláves, od stejného výrobce jako základní sestava</t>
  </si>
  <si>
    <t>Microsoft Windows 10 Pro 64-bit, CZ, předinstalovaný na pevném disku</t>
  </si>
  <si>
    <t>23 960 Kč bez DPH za 1ks notebooku</t>
  </si>
  <si>
    <t>4 130 Kč bez DPH za 1 ks monitoru</t>
  </si>
  <si>
    <t>15-16"</t>
  </si>
  <si>
    <t>LED, antireflexní nebo matný,technologie IPS</t>
  </si>
  <si>
    <t>výkon min. 4500 bodů (dle PassMark - CPU Mark) http://www.cpubenchmark.net</t>
  </si>
  <si>
    <t>min. 8 GB (technologie DDR4 nebo lepší), možnost rozšíření až na 32 GB</t>
  </si>
  <si>
    <t xml:space="preserve">min. 256 GB SSD </t>
  </si>
  <si>
    <t>sdílená, výkon min. 880 bodů (dle PassMark - G3D Mark) http://www.videocardbenchmark.net, podporující souběžné připojení dvou externích monitorů</t>
  </si>
  <si>
    <t>integrovaná se standardy IEEE 802.3 rychlost 10/100/1000 Mbit/s, RJ45, wake on LAN</t>
  </si>
  <si>
    <t>CZ/US, touchpad, odolná proti polití, oddělená numerická část</t>
  </si>
  <si>
    <t>min.: HDMI, audio jack 3,5mm nebo universální audio konektor, min. 3x USB 3.0, z toho min. 1x napájený</t>
  </si>
  <si>
    <t>konektor pro dokovací stanici přes USB-C</t>
  </si>
  <si>
    <t>USB-C konektor, umožňuje nabíjení dodaného notebooku, min.2 x USB 3.0, 2 x USB2.0, 1 x VGA, 1 x HDMI, 1x DP nebo mini DP, 1 x RJ-45, 1x kombinovaný audio výstup/vstup</t>
  </si>
  <si>
    <t>min. 2 x FHD při 60 Hz</t>
  </si>
  <si>
    <t>interní čtečka paměť. karet SD 4.0, vč. SDXC</t>
  </si>
  <si>
    <t>min. 42 WH/r</t>
  </si>
  <si>
    <t>max. 1,95 kg</t>
  </si>
  <si>
    <t>Microsoft Windows 10 Pro (64Bit) nebo novější, CZ, OEM, předinstalovaný na pevném disku bez nutnosti aktivace</t>
  </si>
  <si>
    <t>min. 36 měsíců na celou sestavu typu Next Business Day on site. Prodloužená záruka nad 12 měsíců musí být poskytnuta přímo výrobcem zařízení a musí být ověřitelná  na veřejně přístupném webu výrobce.</t>
  </si>
  <si>
    <t>23,6 - 24,5"</t>
  </si>
  <si>
    <t>min. 1920x1080 (full HD)</t>
  </si>
  <si>
    <t>Technologie zpracování obrazu</t>
  </si>
  <si>
    <t>W-LED, antireflexní</t>
  </si>
  <si>
    <t>Viditelná úhlopříčka LCD</t>
  </si>
  <si>
    <t>min. 23,8"</t>
  </si>
  <si>
    <t>Doba odezvy</t>
  </si>
  <si>
    <t>max 6ms</t>
  </si>
  <si>
    <t>Frekvence</t>
  </si>
  <si>
    <t>60 Hz</t>
  </si>
  <si>
    <t>Počet barev (skutečný)</t>
  </si>
  <si>
    <t>16,7 mil.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</si>
  <si>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</si>
  <si>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min. VGA (Analog), HDMI, Displayport</t>
  </si>
  <si>
    <t>min. 4 (z toho min. 2x USB 3.0)</t>
  </si>
  <si>
    <t>interní</t>
  </si>
  <si>
    <t>do 40W</t>
  </si>
  <si>
    <t>ano, minimálně 130mm</t>
  </si>
  <si>
    <t>napájecí kabel 230V, propojovací kabely - VGA, displayport, USB kabel</t>
  </si>
  <si>
    <t>36 měsíců formou výměny</t>
  </si>
  <si>
    <t>Jas displaye</t>
  </si>
  <si>
    <t>konektivita</t>
  </si>
  <si>
    <t>Počet USB</t>
  </si>
  <si>
    <t>Napájení</t>
  </si>
  <si>
    <t>Maximální spotřeba</t>
  </si>
  <si>
    <t>Naklápění monitoru</t>
  </si>
  <si>
    <t>Výšková nastavitelnost  monitoru</t>
  </si>
  <si>
    <t>Funkce Pivot</t>
  </si>
  <si>
    <t>Příslušenství</t>
  </si>
  <si>
    <t>Záruka minimálně</t>
  </si>
  <si>
    <t>Technické požadavky - dodávka výpočetní techniky pro oddělení THS</t>
  </si>
  <si>
    <t>min.: 1x HDMI port, 1x DP, 4x USB 3.1 Gen 1 (z toho alespoň 2x vpředu), 4 x USB 2.0 (z toho alespoň 2 x vpředu), 2 x interní USB, 1 x combo audio konektor vpředu,1 x audio výstup vzadu, 1 x RJ-45</t>
  </si>
  <si>
    <t xml:space="preserve">Min. 36 měsíců na celou sestavu. Dokončená oprava PC, klávesnice a myši nejpozději následující pracovní den po nahlášení závady v místě instalace PC, oprava monitoru, klávesnice a myši výměnným způsobem. Prodloužená záruka nad 12 měcíců musí být poskytnuta přímo výrobcem zařízení a musí být ověřitelná na veřejně přístupném webu výrobce  </t>
  </si>
  <si>
    <t>Vzdálená správa systému</t>
  </si>
  <si>
    <t>plné převzetí monitoru, klávesnice a myši na vzdáleném systému, možnost připojení místních instalačních médií do vzdáleného systému, např. IPMI(iDRAC,ILO atd.) nebo Intel AMT (vPro)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</si>
</sst>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3" fontId="0" fillId="4" borderId="6" xfId="0" applyNumberFormat="1" applyFill="1" applyBorder="1" applyProtection="1">
      <protection locked="0"/>
    </xf>
    <xf numFmtId="3" fontId="0" fillId="4" borderId="6" xfId="0" applyNumberFormat="1" applyFill="1" applyBorder="1"/>
    <xf numFmtId="0" fontId="0" fillId="5" borderId="0" xfId="0" applyFill="1" applyBorder="1" applyAlignment="1">
      <alignment horizontal="center"/>
    </xf>
    <xf numFmtId="3" fontId="0" fillId="5" borderId="5" xfId="0" applyNumberFormat="1" applyFill="1" applyBorder="1" applyProtection="1">
      <protection locked="0"/>
    </xf>
    <xf numFmtId="3" fontId="0" fillId="5" borderId="7" xfId="0" applyNumberFormat="1" applyFill="1" applyBorder="1"/>
    <xf numFmtId="0" fontId="2" fillId="2" borderId="6" xfId="0" applyFont="1" applyFill="1" applyBorder="1" applyAlignment="1">
      <alignment horizontal="center" vertical="top"/>
    </xf>
    <xf numFmtId="3" fontId="0" fillId="4" borderId="5" xfId="0" applyNumberFormat="1" applyFill="1" applyBorder="1" applyProtection="1">
      <protection locked="0"/>
    </xf>
    <xf numFmtId="0" fontId="0" fillId="4" borderId="0" xfId="0" applyFill="1" applyBorder="1" applyAlignment="1">
      <alignment horizontal="center"/>
    </xf>
    <xf numFmtId="3" fontId="0" fillId="4" borderId="7" xfId="0" applyNumberFormat="1" applyFill="1" applyBorder="1"/>
    <xf numFmtId="0" fontId="0" fillId="3" borderId="8" xfId="0" applyFill="1" applyBorder="1" applyProtection="1">
      <protection locked="0"/>
    </xf>
    <xf numFmtId="3" fontId="0" fillId="5" borderId="9" xfId="0" applyNumberFormat="1" applyFill="1" applyBorder="1" applyProtection="1">
      <protection locked="0"/>
    </xf>
    <xf numFmtId="0" fontId="0" fillId="5" borderId="10" xfId="0" applyFill="1" applyBorder="1" applyAlignment="1">
      <alignment horizontal="center"/>
    </xf>
    <xf numFmtId="3" fontId="0" fillId="5" borderId="11" xfId="0" applyNumberFormat="1" applyFill="1" applyBorder="1"/>
    <xf numFmtId="0" fontId="0" fillId="3" borderId="12" xfId="0" applyFill="1" applyBorder="1" applyProtection="1">
      <protection locked="0"/>
    </xf>
    <xf numFmtId="3" fontId="0" fillId="4" borderId="12" xfId="0" applyNumberFormat="1" applyFill="1" applyBorder="1" applyProtection="1">
      <protection locked="0"/>
    </xf>
    <xf numFmtId="3" fontId="0" fillId="4" borderId="12" xfId="0" applyNumberFormat="1" applyFill="1" applyBorder="1"/>
    <xf numFmtId="0" fontId="0" fillId="3" borderId="13" xfId="0" applyFill="1" applyBorder="1" applyProtection="1">
      <protection locked="0"/>
    </xf>
    <xf numFmtId="0" fontId="0" fillId="0" borderId="0" xfId="0" applyFill="1" applyBorder="1"/>
    <xf numFmtId="0" fontId="0" fillId="3" borderId="6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6" borderId="6" xfId="0" applyFont="1" applyFill="1" applyBorder="1" applyAlignment="1">
      <alignment horizontal="left"/>
    </xf>
    <xf numFmtId="0" fontId="0" fillId="3" borderId="14" xfId="0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left" vertical="center" wrapText="1"/>
      <protection locked="0"/>
    </xf>
    <xf numFmtId="0" fontId="0" fillId="8" borderId="2" xfId="0" applyFill="1" applyBorder="1" applyAlignment="1" applyProtection="1">
      <alignment horizontal="left" vertical="center" wrapText="1"/>
      <protection locked="0"/>
    </xf>
    <xf numFmtId="0" fontId="0" fillId="8" borderId="3" xfId="0" applyFill="1" applyBorder="1" applyAlignment="1" applyProtection="1">
      <alignment horizontal="left" vertical="center" wrapText="1"/>
      <protection locked="0"/>
    </xf>
    <xf numFmtId="0" fontId="0" fillId="8" borderId="6" xfId="0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 applyProtection="1">
      <alignment horizontal="left" vertical="top" wrapText="1"/>
      <protection locked="0"/>
    </xf>
    <xf numFmtId="0" fontId="0" fillId="8" borderId="2" xfId="0" applyFill="1" applyBorder="1" applyAlignment="1" applyProtection="1">
      <alignment horizontal="left" vertical="top" wrapText="1"/>
      <protection locked="0"/>
    </xf>
    <xf numFmtId="0" fontId="0" fillId="8" borderId="3" xfId="0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2" fillId="7" borderId="6" xfId="0" applyFont="1" applyFill="1" applyBorder="1" applyAlignment="1" applyProtection="1">
      <alignment vertical="top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8" borderId="6" xfId="0" applyFont="1" applyFill="1" applyBorder="1" applyProtection="1"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8" borderId="6" xfId="0" applyFont="1" applyFill="1" applyBorder="1" applyProtection="1"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6" fillId="8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2" fillId="1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8" borderId="12" xfId="0" applyFont="1" applyFill="1" applyBorder="1" applyAlignment="1" applyProtection="1">
      <alignment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8" borderId="13" xfId="0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horizontal="left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8" borderId="8" xfId="0" applyFill="1" applyBorder="1" applyAlignment="1" applyProtection="1">
      <alignment wrapText="1"/>
      <protection locked="0"/>
    </xf>
    <xf numFmtId="0" fontId="2" fillId="9" borderId="18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20" fontId="0" fillId="8" borderId="6" xfId="0" applyNumberFormat="1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G79"/>
  <sheetViews>
    <sheetView tabSelected="1" zoomScale="115" zoomScaleNormal="11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7" sqref="D7:H7"/>
    </sheetView>
  </sheetViews>
  <sheetFormatPr defaultColWidth="9.140625" defaultRowHeight="15"/>
  <cols>
    <col min="1" max="1" width="16.00390625" style="0" customWidth="1"/>
    <col min="2" max="2" width="32.5742187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134</v>
      </c>
      <c r="B1" s="1"/>
    </row>
    <row r="2" ht="6" customHeight="1">
      <c r="A2" s="2"/>
    </row>
    <row r="3" spans="1:4" ht="15.75">
      <c r="A3" s="29" t="s">
        <v>20</v>
      </c>
      <c r="B3" s="29"/>
      <c r="C3" s="29"/>
      <c r="D3" s="29"/>
    </row>
    <row r="4" ht="4.5" customHeight="1">
      <c r="A4" s="2"/>
    </row>
    <row r="5" spans="1:8" ht="15">
      <c r="A5" s="41" t="s">
        <v>18</v>
      </c>
      <c r="B5" s="41"/>
      <c r="C5" s="41"/>
      <c r="D5" s="30" t="s">
        <v>0</v>
      </c>
      <c r="E5" s="30"/>
      <c r="F5" s="30"/>
      <c r="G5" s="30"/>
      <c r="H5" s="30"/>
    </row>
    <row r="6" spans="1:8" ht="18.75" customHeight="1">
      <c r="A6" s="42" t="s">
        <v>1</v>
      </c>
      <c r="B6" s="43"/>
      <c r="C6" s="44"/>
      <c r="D6" s="28"/>
      <c r="E6" s="28"/>
      <c r="F6" s="28"/>
      <c r="G6" s="28"/>
      <c r="H6" s="28"/>
    </row>
    <row r="7" spans="1:8" ht="18" customHeight="1">
      <c r="A7" s="45" t="s">
        <v>2</v>
      </c>
      <c r="B7" s="45"/>
      <c r="C7" s="45"/>
      <c r="D7" s="28"/>
      <c r="E7" s="28"/>
      <c r="F7" s="28"/>
      <c r="G7" s="28"/>
      <c r="H7" s="28"/>
    </row>
    <row r="8" spans="1:8" ht="19.5" customHeight="1">
      <c r="A8" s="46" t="s">
        <v>3</v>
      </c>
      <c r="B8" s="47"/>
      <c r="C8" s="48"/>
      <c r="D8" s="28"/>
      <c r="E8" s="28"/>
      <c r="F8" s="28"/>
      <c r="G8" s="28"/>
      <c r="H8" s="28"/>
    </row>
    <row r="9" spans="1:8" ht="30" customHeight="1">
      <c r="A9" s="46" t="s">
        <v>4</v>
      </c>
      <c r="B9" s="47"/>
      <c r="C9" s="48"/>
      <c r="D9" s="28"/>
      <c r="E9" s="28"/>
      <c r="F9" s="28"/>
      <c r="G9" s="28"/>
      <c r="H9" s="28"/>
    </row>
    <row r="10" spans="1:8" ht="17.25" customHeight="1">
      <c r="A10" s="45" t="s">
        <v>5</v>
      </c>
      <c r="B10" s="45"/>
      <c r="C10" s="45"/>
      <c r="D10" s="28"/>
      <c r="E10" s="28"/>
      <c r="F10" s="28"/>
      <c r="G10" s="28"/>
      <c r="H10" s="28"/>
    </row>
    <row r="11" spans="1:3" ht="8.25" customHeight="1">
      <c r="A11" s="49"/>
      <c r="B11" s="50"/>
      <c r="C11" s="50"/>
    </row>
    <row r="12" spans="1:8" ht="18" customHeight="1">
      <c r="A12" s="51"/>
      <c r="B12" s="52"/>
      <c r="C12" s="52"/>
      <c r="D12" s="3"/>
      <c r="E12" s="3"/>
      <c r="F12" s="4" t="s">
        <v>6</v>
      </c>
      <c r="G12" s="5"/>
      <c r="H12" s="6">
        <f>SUM(H15:H79)</f>
        <v>0</v>
      </c>
    </row>
    <row r="13" spans="1:8" ht="15" customHeight="1">
      <c r="A13" s="53"/>
      <c r="B13" s="54" t="s">
        <v>8</v>
      </c>
      <c r="C13" s="55"/>
      <c r="D13" s="33" t="s">
        <v>9</v>
      </c>
      <c r="E13" s="15" t="s">
        <v>10</v>
      </c>
      <c r="F13" s="7" t="s">
        <v>11</v>
      </c>
      <c r="G13" s="35" t="s">
        <v>16</v>
      </c>
      <c r="H13" s="37" t="s">
        <v>17</v>
      </c>
    </row>
    <row r="14" spans="1:8" ht="15">
      <c r="A14" s="53" t="s">
        <v>7</v>
      </c>
      <c r="B14" s="56" t="s">
        <v>12</v>
      </c>
      <c r="C14" s="56" t="s">
        <v>13</v>
      </c>
      <c r="D14" s="34"/>
      <c r="E14" s="15" t="s">
        <v>14</v>
      </c>
      <c r="F14" s="8" t="s">
        <v>15</v>
      </c>
      <c r="G14" s="36"/>
      <c r="H14" s="38"/>
    </row>
    <row r="15" spans="1:8" ht="15">
      <c r="A15" s="57" t="s">
        <v>65</v>
      </c>
      <c r="B15" s="58" t="s">
        <v>69</v>
      </c>
      <c r="C15" s="59" t="s">
        <v>66</v>
      </c>
      <c r="D15" s="9"/>
      <c r="E15" s="39"/>
      <c r="F15" s="10"/>
      <c r="G15" s="83">
        <v>2</v>
      </c>
      <c r="H15" s="11">
        <f>F15*G15</f>
        <v>0</v>
      </c>
    </row>
    <row r="16" spans="1:8" ht="15">
      <c r="A16" s="60"/>
      <c r="B16" s="61" t="s">
        <v>68</v>
      </c>
      <c r="C16" s="62" t="s">
        <v>67</v>
      </c>
      <c r="D16" s="9"/>
      <c r="E16" s="40"/>
      <c r="F16" s="16"/>
      <c r="G16" s="17"/>
      <c r="H16" s="18"/>
    </row>
    <row r="17" spans="1:8" ht="15">
      <c r="A17" s="60"/>
      <c r="B17" s="61" t="s">
        <v>39</v>
      </c>
      <c r="C17" s="62" t="s">
        <v>70</v>
      </c>
      <c r="D17" s="9"/>
      <c r="E17" s="40"/>
      <c r="F17" s="16"/>
      <c r="G17" s="17"/>
      <c r="H17" s="18"/>
    </row>
    <row r="18" spans="1:8" ht="15">
      <c r="A18" s="60"/>
      <c r="B18" s="63" t="s">
        <v>71</v>
      </c>
      <c r="C18" s="64" t="s">
        <v>72</v>
      </c>
      <c r="D18" s="9"/>
      <c r="E18" s="40"/>
      <c r="F18" s="13"/>
      <c r="G18" s="12"/>
      <c r="H18" s="14"/>
    </row>
    <row r="19" spans="1:8" ht="30">
      <c r="A19" s="60"/>
      <c r="B19" s="63" t="s">
        <v>37</v>
      </c>
      <c r="C19" s="64" t="s">
        <v>59</v>
      </c>
      <c r="D19" s="9"/>
      <c r="E19" s="40"/>
      <c r="F19" s="13"/>
      <c r="G19" s="12"/>
      <c r="H19" s="14"/>
    </row>
    <row r="20" spans="1:8" ht="15">
      <c r="A20" s="60"/>
      <c r="B20" s="63" t="s">
        <v>22</v>
      </c>
      <c r="C20" s="65" t="s">
        <v>61</v>
      </c>
      <c r="D20" s="9"/>
      <c r="E20" s="40"/>
      <c r="F20" s="13"/>
      <c r="G20" s="12"/>
      <c r="H20" s="14"/>
    </row>
    <row r="21" spans="1:8" ht="15">
      <c r="A21" s="60"/>
      <c r="B21" s="63" t="s">
        <v>73</v>
      </c>
      <c r="C21" s="64" t="s">
        <v>74</v>
      </c>
      <c r="D21" s="9"/>
      <c r="E21" s="40"/>
      <c r="F21" s="13"/>
      <c r="G21" s="12"/>
      <c r="H21" s="14"/>
    </row>
    <row r="22" spans="1:8" ht="15">
      <c r="A22" s="60"/>
      <c r="B22" s="63" t="s">
        <v>21</v>
      </c>
      <c r="C22" s="64" t="s">
        <v>30</v>
      </c>
      <c r="D22" s="9"/>
      <c r="E22" s="40"/>
      <c r="F22" s="13"/>
      <c r="G22" s="12"/>
      <c r="H22" s="14"/>
    </row>
    <row r="23" spans="1:8" ht="15">
      <c r="A23" s="60"/>
      <c r="B23" s="63" t="s">
        <v>23</v>
      </c>
      <c r="C23" s="64" t="s">
        <v>75</v>
      </c>
      <c r="D23" s="9"/>
      <c r="E23" s="40"/>
      <c r="F23" s="13"/>
      <c r="G23" s="12"/>
      <c r="H23" s="14"/>
    </row>
    <row r="24" spans="1:8" ht="48" customHeight="1">
      <c r="A24" s="60"/>
      <c r="B24" s="63" t="s">
        <v>44</v>
      </c>
      <c r="C24" s="64" t="s">
        <v>135</v>
      </c>
      <c r="D24" s="9"/>
      <c r="E24" s="40"/>
      <c r="F24" s="13"/>
      <c r="G24" s="12"/>
      <c r="H24" s="14"/>
    </row>
    <row r="25" spans="1:8" ht="15">
      <c r="A25" s="60"/>
      <c r="B25" s="63" t="s">
        <v>76</v>
      </c>
      <c r="C25" s="64" t="s">
        <v>77</v>
      </c>
      <c r="D25" s="9"/>
      <c r="E25" s="40"/>
      <c r="F25" s="13"/>
      <c r="G25" s="12"/>
      <c r="H25" s="14"/>
    </row>
    <row r="26" spans="1:8" ht="30">
      <c r="A26" s="60"/>
      <c r="B26" s="66" t="s">
        <v>24</v>
      </c>
      <c r="C26" s="64" t="s">
        <v>63</v>
      </c>
      <c r="D26" s="9"/>
      <c r="E26" s="40"/>
      <c r="F26" s="13"/>
      <c r="G26" s="12"/>
      <c r="H26" s="14"/>
    </row>
    <row r="27" spans="1:8" ht="15">
      <c r="A27" s="60"/>
      <c r="B27" s="63" t="s">
        <v>78</v>
      </c>
      <c r="C27" s="64" t="s">
        <v>79</v>
      </c>
      <c r="D27" s="9"/>
      <c r="E27" s="40"/>
      <c r="F27" s="13"/>
      <c r="G27" s="12"/>
      <c r="H27" s="14"/>
    </row>
    <row r="28" spans="1:8" ht="15">
      <c r="A28" s="60"/>
      <c r="B28" s="63" t="s">
        <v>81</v>
      </c>
      <c r="C28" s="64" t="s">
        <v>80</v>
      </c>
      <c r="D28" s="9"/>
      <c r="E28" s="40"/>
      <c r="F28" s="13"/>
      <c r="G28" s="12"/>
      <c r="H28" s="14"/>
    </row>
    <row r="29" spans="1:8" ht="30">
      <c r="A29" s="60"/>
      <c r="B29" s="63" t="s">
        <v>25</v>
      </c>
      <c r="C29" s="67" t="s">
        <v>83</v>
      </c>
      <c r="D29" s="9"/>
      <c r="E29" s="40"/>
      <c r="F29" s="13"/>
      <c r="G29" s="12"/>
      <c r="H29" s="14"/>
    </row>
    <row r="30" spans="1:8" ht="15">
      <c r="A30" s="60"/>
      <c r="B30" s="63" t="s">
        <v>26</v>
      </c>
      <c r="C30" s="64" t="s">
        <v>82</v>
      </c>
      <c r="D30" s="9"/>
      <c r="E30" s="40"/>
      <c r="F30" s="13"/>
      <c r="G30" s="12"/>
      <c r="H30" s="14"/>
    </row>
    <row r="31" spans="1:8" ht="30">
      <c r="A31" s="60"/>
      <c r="B31" s="63" t="s">
        <v>27</v>
      </c>
      <c r="C31" s="64" t="s">
        <v>84</v>
      </c>
      <c r="D31" s="9"/>
      <c r="E31" s="40"/>
      <c r="F31" s="13"/>
      <c r="G31" s="12"/>
      <c r="H31" s="14"/>
    </row>
    <row r="32" spans="1:8" ht="47.25" customHeight="1">
      <c r="A32" s="60"/>
      <c r="B32" s="63" t="s">
        <v>137</v>
      </c>
      <c r="C32" s="64" t="s">
        <v>138</v>
      </c>
      <c r="D32" s="9"/>
      <c r="E32" s="40"/>
      <c r="F32" s="13"/>
      <c r="G32" s="12"/>
      <c r="H32" s="14"/>
    </row>
    <row r="33" spans="1:8" ht="90">
      <c r="A33" s="60"/>
      <c r="B33" s="63" t="s">
        <v>28</v>
      </c>
      <c r="C33" s="67" t="s">
        <v>136</v>
      </c>
      <c r="D33" s="9"/>
      <c r="E33" s="40"/>
      <c r="F33" s="13"/>
      <c r="G33" s="12"/>
      <c r="H33" s="14"/>
    </row>
    <row r="34" spans="1:8" ht="111" customHeight="1" thickBot="1">
      <c r="A34" s="60"/>
      <c r="B34" s="68" t="s">
        <v>29</v>
      </c>
      <c r="C34" s="67" t="s">
        <v>31</v>
      </c>
      <c r="D34" s="9"/>
      <c r="E34" s="40"/>
      <c r="F34" s="13"/>
      <c r="G34" s="12"/>
      <c r="H34" s="14"/>
    </row>
    <row r="35" spans="1:8" ht="15.75" customHeight="1" thickTop="1">
      <c r="A35" s="69" t="s">
        <v>60</v>
      </c>
      <c r="B35" s="70" t="s">
        <v>19</v>
      </c>
      <c r="C35" s="71" t="s">
        <v>85</v>
      </c>
      <c r="D35" s="23"/>
      <c r="E35" s="31"/>
      <c r="F35" s="24"/>
      <c r="G35" s="84">
        <v>2</v>
      </c>
      <c r="H35" s="25">
        <f>F35*G35</f>
        <v>0</v>
      </c>
    </row>
    <row r="36" spans="1:8" ht="15.75" customHeight="1">
      <c r="A36" s="72"/>
      <c r="B36" s="73" t="s">
        <v>32</v>
      </c>
      <c r="C36" s="74" t="s">
        <v>87</v>
      </c>
      <c r="D36" s="26"/>
      <c r="E36" s="32"/>
      <c r="F36" s="16"/>
      <c r="G36" s="17"/>
      <c r="H36" s="18"/>
    </row>
    <row r="37" spans="1:8" ht="15">
      <c r="A37" s="72"/>
      <c r="B37" s="63" t="s">
        <v>33</v>
      </c>
      <c r="C37" s="64" t="s">
        <v>34</v>
      </c>
      <c r="D37" s="9"/>
      <c r="E37" s="32"/>
      <c r="F37" s="13"/>
      <c r="G37" s="12"/>
      <c r="H37" s="14"/>
    </row>
    <row r="38" spans="1:8" ht="15">
      <c r="A38" s="72"/>
      <c r="B38" s="63" t="s">
        <v>35</v>
      </c>
      <c r="C38" s="64" t="s">
        <v>88</v>
      </c>
      <c r="D38" s="9"/>
      <c r="E38" s="32"/>
      <c r="F38" s="13"/>
      <c r="G38" s="12"/>
      <c r="H38" s="14"/>
    </row>
    <row r="39" spans="1:8" ht="30">
      <c r="A39" s="72"/>
      <c r="B39" s="63" t="s">
        <v>36</v>
      </c>
      <c r="C39" s="64" t="s">
        <v>89</v>
      </c>
      <c r="D39" s="9"/>
      <c r="E39" s="32"/>
      <c r="F39" s="13"/>
      <c r="G39" s="12"/>
      <c r="H39" s="14"/>
    </row>
    <row r="40" spans="1:8" ht="30">
      <c r="A40" s="72"/>
      <c r="B40" s="63" t="s">
        <v>37</v>
      </c>
      <c r="C40" s="64" t="s">
        <v>90</v>
      </c>
      <c r="D40" s="9"/>
      <c r="E40" s="32"/>
      <c r="F40" s="13"/>
      <c r="G40" s="12"/>
      <c r="H40" s="14"/>
    </row>
    <row r="41" spans="1:8" ht="15">
      <c r="A41" s="72"/>
      <c r="B41" s="63" t="s">
        <v>22</v>
      </c>
      <c r="C41" s="75">
        <v>2</v>
      </c>
      <c r="D41" s="9"/>
      <c r="E41" s="32"/>
      <c r="F41" s="13"/>
      <c r="G41" s="12"/>
      <c r="H41" s="14"/>
    </row>
    <row r="42" spans="1:8" ht="15">
      <c r="A42" s="72"/>
      <c r="B42" s="63" t="s">
        <v>38</v>
      </c>
      <c r="C42" s="64" t="s">
        <v>91</v>
      </c>
      <c r="D42" s="9"/>
      <c r="E42" s="32"/>
      <c r="F42" s="13"/>
      <c r="G42" s="12"/>
      <c r="H42" s="14"/>
    </row>
    <row r="43" spans="1:8" ht="45">
      <c r="A43" s="72"/>
      <c r="B43" s="63" t="s">
        <v>39</v>
      </c>
      <c r="C43" s="64" t="s">
        <v>92</v>
      </c>
      <c r="D43" s="9"/>
      <c r="E43" s="32"/>
      <c r="F43" s="13"/>
      <c r="G43" s="12"/>
      <c r="H43" s="14"/>
    </row>
    <row r="44" spans="1:8" ht="15">
      <c r="A44" s="72"/>
      <c r="B44" s="63" t="s">
        <v>40</v>
      </c>
      <c r="C44" s="64" t="s">
        <v>62</v>
      </c>
      <c r="D44" s="9"/>
      <c r="E44" s="32"/>
      <c r="F44" s="13"/>
      <c r="G44" s="12"/>
      <c r="H44" s="14"/>
    </row>
    <row r="45" spans="1:8" ht="15">
      <c r="A45" s="72"/>
      <c r="B45" s="63" t="s">
        <v>41</v>
      </c>
      <c r="C45" s="64" t="s">
        <v>42</v>
      </c>
      <c r="D45" s="9"/>
      <c r="E45" s="32"/>
      <c r="F45" s="13"/>
      <c r="G45" s="12"/>
      <c r="H45" s="14"/>
    </row>
    <row r="46" spans="1:8" ht="30">
      <c r="A46" s="72"/>
      <c r="B46" s="63" t="s">
        <v>24</v>
      </c>
      <c r="C46" s="64" t="s">
        <v>93</v>
      </c>
      <c r="D46" s="9"/>
      <c r="E46" s="32"/>
      <c r="F46" s="13"/>
      <c r="G46" s="12"/>
      <c r="H46" s="14"/>
    </row>
    <row r="47" spans="1:8" ht="15">
      <c r="A47" s="72"/>
      <c r="B47" s="63" t="s">
        <v>43</v>
      </c>
      <c r="C47" s="64" t="s">
        <v>94</v>
      </c>
      <c r="D47" s="9"/>
      <c r="E47" s="32"/>
      <c r="F47" s="13"/>
      <c r="G47" s="12"/>
      <c r="H47" s="14"/>
    </row>
    <row r="48" spans="1:8" ht="30">
      <c r="A48" s="72"/>
      <c r="B48" s="63" t="s">
        <v>44</v>
      </c>
      <c r="C48" s="64" t="s">
        <v>95</v>
      </c>
      <c r="D48" s="9"/>
      <c r="E48" s="32"/>
      <c r="F48" s="13"/>
      <c r="G48" s="12"/>
      <c r="H48" s="14"/>
    </row>
    <row r="49" spans="1:8" ht="15">
      <c r="A49" s="72"/>
      <c r="B49" s="63" t="s">
        <v>45</v>
      </c>
      <c r="C49" s="64" t="s">
        <v>96</v>
      </c>
      <c r="D49" s="9"/>
      <c r="E49" s="32"/>
      <c r="F49" s="13"/>
      <c r="G49" s="12"/>
      <c r="H49" s="14"/>
    </row>
    <row r="50" spans="1:8" ht="45">
      <c r="A50" s="72"/>
      <c r="B50" s="63" t="s">
        <v>46</v>
      </c>
      <c r="C50" s="64" t="s">
        <v>97</v>
      </c>
      <c r="D50" s="9"/>
      <c r="E50" s="32"/>
      <c r="F50" s="13"/>
      <c r="G50" s="12"/>
      <c r="H50" s="14"/>
    </row>
    <row r="51" spans="1:8" ht="15">
      <c r="A51" s="72"/>
      <c r="B51" s="63" t="s">
        <v>47</v>
      </c>
      <c r="C51" s="64" t="s">
        <v>98</v>
      </c>
      <c r="D51" s="9"/>
      <c r="E51" s="32"/>
      <c r="F51" s="13"/>
      <c r="G51" s="12"/>
      <c r="H51" s="14"/>
    </row>
    <row r="52" spans="1:8" ht="15">
      <c r="A52" s="72"/>
      <c r="B52" s="63" t="s">
        <v>48</v>
      </c>
      <c r="C52" s="64" t="s">
        <v>49</v>
      </c>
      <c r="D52" s="9"/>
      <c r="E52" s="32"/>
      <c r="F52" s="13"/>
      <c r="G52" s="12"/>
      <c r="H52" s="14"/>
    </row>
    <row r="53" spans="1:8" ht="15">
      <c r="A53" s="72"/>
      <c r="B53" s="63" t="s">
        <v>50</v>
      </c>
      <c r="C53" s="64" t="s">
        <v>99</v>
      </c>
      <c r="D53" s="9"/>
      <c r="E53" s="32"/>
      <c r="F53" s="13"/>
      <c r="G53" s="12"/>
      <c r="H53" s="14"/>
    </row>
    <row r="54" spans="1:8" ht="15">
      <c r="A54" s="72"/>
      <c r="B54" s="63" t="s">
        <v>51</v>
      </c>
      <c r="C54" s="64" t="s">
        <v>100</v>
      </c>
      <c r="D54" s="9"/>
      <c r="E54" s="32"/>
      <c r="F54" s="13"/>
      <c r="G54" s="12"/>
      <c r="H54" s="14"/>
    </row>
    <row r="55" spans="1:8" ht="15">
      <c r="A55" s="72"/>
      <c r="B55" s="63" t="s">
        <v>52</v>
      </c>
      <c r="C55" s="64" t="s">
        <v>101</v>
      </c>
      <c r="D55" s="9"/>
      <c r="E55" s="32"/>
      <c r="F55" s="13"/>
      <c r="G55" s="12"/>
      <c r="H55" s="14"/>
    </row>
    <row r="56" spans="1:8" ht="30">
      <c r="A56" s="72"/>
      <c r="B56" s="63" t="s">
        <v>53</v>
      </c>
      <c r="C56" s="64" t="s">
        <v>102</v>
      </c>
      <c r="D56" s="9"/>
      <c r="E56" s="32"/>
      <c r="F56" s="13"/>
      <c r="G56" s="12"/>
      <c r="H56" s="14"/>
    </row>
    <row r="57" spans="1:8" ht="30">
      <c r="A57" s="72"/>
      <c r="B57" s="63" t="s">
        <v>54</v>
      </c>
      <c r="C57" s="64" t="s">
        <v>64</v>
      </c>
      <c r="D57" s="9"/>
      <c r="E57" s="32"/>
      <c r="F57" s="13"/>
      <c r="G57" s="12"/>
      <c r="H57" s="14"/>
    </row>
    <row r="58" spans="1:8" ht="60">
      <c r="A58" s="72"/>
      <c r="B58" s="63" t="s">
        <v>28</v>
      </c>
      <c r="C58" s="64" t="s">
        <v>103</v>
      </c>
      <c r="D58" s="9"/>
      <c r="E58" s="32"/>
      <c r="F58" s="13"/>
      <c r="G58" s="12"/>
      <c r="H58" s="14"/>
    </row>
    <row r="59" spans="1:8" ht="120.75" thickBot="1">
      <c r="A59" s="76"/>
      <c r="B59" s="77" t="s">
        <v>29</v>
      </c>
      <c r="C59" s="78" t="s">
        <v>55</v>
      </c>
      <c r="D59" s="19"/>
      <c r="E59" s="32"/>
      <c r="F59" s="20"/>
      <c r="G59" s="21"/>
      <c r="H59" s="22"/>
    </row>
    <row r="60" spans="1:891" s="27" customFormat="1" ht="16.5" thickBot="1" thickTop="1">
      <c r="A60" s="79" t="s">
        <v>56</v>
      </c>
      <c r="B60" s="70" t="s">
        <v>19</v>
      </c>
      <c r="C60" s="80" t="s">
        <v>86</v>
      </c>
      <c r="D60" s="23"/>
      <c r="E60" s="31"/>
      <c r="F60" s="24"/>
      <c r="G60" s="84">
        <v>2</v>
      </c>
      <c r="H60" s="25">
        <f>F60*G60</f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</row>
    <row r="61" spans="1:891" s="27" customFormat="1" ht="15.75" thickTop="1">
      <c r="A61" s="60"/>
      <c r="B61" s="81" t="s">
        <v>32</v>
      </c>
      <c r="C61" s="64" t="s">
        <v>104</v>
      </c>
      <c r="D61" s="26"/>
      <c r="E61" s="32"/>
      <c r="F61" s="16"/>
      <c r="G61" s="17"/>
      <c r="H61" s="18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</row>
    <row r="62" spans="1:891" s="27" customFormat="1" ht="15">
      <c r="A62" s="60"/>
      <c r="B62" s="73" t="s">
        <v>108</v>
      </c>
      <c r="C62" s="64" t="s">
        <v>109</v>
      </c>
      <c r="D62" s="26"/>
      <c r="E62" s="32"/>
      <c r="F62" s="16"/>
      <c r="G62" s="17"/>
      <c r="H62" s="18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</row>
    <row r="63" spans="1:891" s="27" customFormat="1" ht="15">
      <c r="A63" s="60"/>
      <c r="B63" s="73" t="s">
        <v>33</v>
      </c>
      <c r="C63" s="64" t="s">
        <v>105</v>
      </c>
      <c r="D63" s="26"/>
      <c r="E63" s="32"/>
      <c r="F63" s="16"/>
      <c r="G63" s="17"/>
      <c r="H63" s="1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</row>
    <row r="64" spans="1:891" s="27" customFormat="1" ht="15">
      <c r="A64" s="60"/>
      <c r="B64" s="63" t="s">
        <v>106</v>
      </c>
      <c r="C64" s="64" t="s">
        <v>58</v>
      </c>
      <c r="D64" s="9"/>
      <c r="E64" s="32"/>
      <c r="F64" s="13"/>
      <c r="G64" s="12"/>
      <c r="H64" s="1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</row>
    <row r="65" spans="1:891" s="27" customFormat="1" ht="15">
      <c r="A65" s="60"/>
      <c r="B65" s="63" t="s">
        <v>57</v>
      </c>
      <c r="C65" s="82">
        <v>0.6729166666666666</v>
      </c>
      <c r="D65" s="9"/>
      <c r="E65" s="32"/>
      <c r="F65" s="13"/>
      <c r="G65" s="12"/>
      <c r="H65" s="14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</row>
    <row r="66" spans="1:891" s="27" customFormat="1" ht="15">
      <c r="A66" s="60"/>
      <c r="B66" s="63" t="s">
        <v>35</v>
      </c>
      <c r="C66" s="64" t="s">
        <v>107</v>
      </c>
      <c r="D66" s="9"/>
      <c r="E66" s="32"/>
      <c r="F66" s="13"/>
      <c r="G66" s="12"/>
      <c r="H66" s="14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</row>
    <row r="67" spans="1:891" s="27" customFormat="1" ht="15">
      <c r="A67" s="60"/>
      <c r="B67" s="63" t="s">
        <v>110</v>
      </c>
      <c r="C67" s="64" t="s">
        <v>111</v>
      </c>
      <c r="D67" s="9"/>
      <c r="E67" s="32"/>
      <c r="F67" s="13"/>
      <c r="G67" s="12"/>
      <c r="H67" s="14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</row>
    <row r="68" spans="1:891" s="27" customFormat="1" ht="15">
      <c r="A68" s="60"/>
      <c r="B68" s="63" t="s">
        <v>112</v>
      </c>
      <c r="C68" s="64" t="s">
        <v>113</v>
      </c>
      <c r="D68" s="9"/>
      <c r="E68" s="32"/>
      <c r="F68" s="13"/>
      <c r="G68" s="12"/>
      <c r="H68" s="14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</row>
    <row r="69" spans="1:891" s="27" customFormat="1" ht="15">
      <c r="A69" s="60"/>
      <c r="B69" s="63" t="s">
        <v>114</v>
      </c>
      <c r="C69" s="64" t="s">
        <v>115</v>
      </c>
      <c r="D69" s="9"/>
      <c r="E69" s="32"/>
      <c r="F69" s="13"/>
      <c r="G69" s="12"/>
      <c r="H69" s="14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</row>
    <row r="70" spans="1:891" s="27" customFormat="1" ht="17.25">
      <c r="A70" s="60"/>
      <c r="B70" s="63" t="s">
        <v>124</v>
      </c>
      <c r="C70" s="64" t="s">
        <v>116</v>
      </c>
      <c r="D70" s="9"/>
      <c r="E70" s="32"/>
      <c r="F70" s="13"/>
      <c r="G70" s="12"/>
      <c r="H70" s="1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</row>
    <row r="71" spans="1:891" s="27" customFormat="1" ht="15">
      <c r="A71" s="60"/>
      <c r="B71" s="63" t="s">
        <v>125</v>
      </c>
      <c r="C71" s="64" t="s">
        <v>117</v>
      </c>
      <c r="D71" s="9"/>
      <c r="E71" s="32"/>
      <c r="F71" s="13"/>
      <c r="G71" s="12"/>
      <c r="H71" s="14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</row>
    <row r="72" spans="1:891" s="27" customFormat="1" ht="15">
      <c r="A72" s="60"/>
      <c r="B72" s="63" t="s">
        <v>126</v>
      </c>
      <c r="C72" s="64" t="s">
        <v>118</v>
      </c>
      <c r="D72" s="9"/>
      <c r="E72" s="32"/>
      <c r="F72" s="13"/>
      <c r="G72" s="12"/>
      <c r="H72" s="14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</row>
    <row r="73" spans="1:891" s="27" customFormat="1" ht="15">
      <c r="A73" s="60"/>
      <c r="B73" s="63" t="s">
        <v>127</v>
      </c>
      <c r="C73" s="64" t="s">
        <v>119</v>
      </c>
      <c r="D73" s="9"/>
      <c r="E73" s="32"/>
      <c r="F73" s="13"/>
      <c r="G73" s="12"/>
      <c r="H73" s="14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</row>
    <row r="74" spans="1:891" s="27" customFormat="1" ht="15">
      <c r="A74" s="60"/>
      <c r="B74" s="63" t="s">
        <v>128</v>
      </c>
      <c r="C74" s="64" t="s">
        <v>120</v>
      </c>
      <c r="D74" s="9"/>
      <c r="E74" s="32"/>
      <c r="F74" s="13"/>
      <c r="G74" s="12"/>
      <c r="H74" s="1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</row>
    <row r="75" spans="1:891" s="27" customFormat="1" ht="15">
      <c r="A75" s="60"/>
      <c r="B75" s="63" t="s">
        <v>129</v>
      </c>
      <c r="C75" s="64" t="s">
        <v>80</v>
      </c>
      <c r="D75" s="9"/>
      <c r="E75" s="32"/>
      <c r="F75" s="13"/>
      <c r="G75" s="12"/>
      <c r="H75" s="14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</row>
    <row r="76" spans="1:891" s="27" customFormat="1" ht="15">
      <c r="A76" s="60"/>
      <c r="B76" s="63" t="s">
        <v>130</v>
      </c>
      <c r="C76" s="64" t="s">
        <v>121</v>
      </c>
      <c r="D76" s="9"/>
      <c r="E76" s="32"/>
      <c r="F76" s="13"/>
      <c r="G76" s="12"/>
      <c r="H76" s="14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</row>
    <row r="77" spans="1:891" s="27" customFormat="1" ht="15">
      <c r="A77" s="60"/>
      <c r="B77" s="63" t="s">
        <v>131</v>
      </c>
      <c r="C77" s="64" t="s">
        <v>80</v>
      </c>
      <c r="D77" s="9"/>
      <c r="E77" s="32"/>
      <c r="F77" s="13"/>
      <c r="G77" s="12"/>
      <c r="H77" s="14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</row>
    <row r="78" spans="1:891" s="27" customFormat="1" ht="30">
      <c r="A78" s="60"/>
      <c r="B78" s="63" t="s">
        <v>132</v>
      </c>
      <c r="C78" s="64" t="s">
        <v>122</v>
      </c>
      <c r="D78" s="9"/>
      <c r="E78" s="32"/>
      <c r="F78" s="13"/>
      <c r="G78" s="12"/>
      <c r="H78" s="14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</row>
    <row r="79" spans="1:891" s="27" customFormat="1" ht="18" customHeight="1">
      <c r="A79" s="60"/>
      <c r="B79" s="68" t="s">
        <v>133</v>
      </c>
      <c r="C79" s="64" t="s">
        <v>123</v>
      </c>
      <c r="D79" s="9"/>
      <c r="E79" s="32"/>
      <c r="F79" s="13"/>
      <c r="G79" s="12"/>
      <c r="H79" s="1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</row>
  </sheetData>
  <sheetProtection algorithmName="SHA-512" hashValue="C4RZTPlKz3p/lYgezuh7k3mezFNCORDsTvXn53QuOBCBQA76mMfOY/9OrW8kw9c0jGiMzCFc7+YgYGrVx+NEeg==" saltValue="aRjG22MA10Yd/nyyrV+FCA==" spinCount="100000" sheet="1" objects="1" scenarios="1" selectLockedCells="1"/>
  <mergeCells count="23">
    <mergeCell ref="H13:H14"/>
    <mergeCell ref="A15:A34"/>
    <mergeCell ref="E15:E34"/>
    <mergeCell ref="A35:A59"/>
    <mergeCell ref="E35:E59"/>
    <mergeCell ref="A60:A79"/>
    <mergeCell ref="E60:E79"/>
    <mergeCell ref="B13:C13"/>
    <mergeCell ref="D13:D14"/>
    <mergeCell ref="G13:G14"/>
    <mergeCell ref="A3:D3"/>
    <mergeCell ref="A5:C5"/>
    <mergeCell ref="D5:H5"/>
    <mergeCell ref="A6:C6"/>
    <mergeCell ref="D6:H6"/>
    <mergeCell ref="A7:C7"/>
    <mergeCell ref="D7:H7"/>
    <mergeCell ref="A9:C9"/>
    <mergeCell ref="D9:H9"/>
    <mergeCell ref="A10:C10"/>
    <mergeCell ref="D10:H10"/>
    <mergeCell ref="A8:C8"/>
    <mergeCell ref="D8:H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voseckova</cp:lastModifiedBy>
  <cp:lastPrinted>2017-06-26T05:52:54Z</cp:lastPrinted>
  <dcterms:created xsi:type="dcterms:W3CDTF">2017-06-20T06:57:43Z</dcterms:created>
  <dcterms:modified xsi:type="dcterms:W3CDTF">2018-06-27T14:07:03Z</dcterms:modified>
  <cp:category/>
  <cp:version/>
  <cp:contentType/>
  <cp:contentStatus/>
</cp:coreProperties>
</file>