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Materiály\Dodávka ventilů a oddělovačů fází (FAIR III)\"/>
    </mc:Choice>
  </mc:AlternateContent>
  <xr:revisionPtr revIDLastSave="11" documentId="13_ncr:1_{980DBE0F-A9A6-4BAB-ABCB-107B211B37FF}" xr6:coauthVersionLast="36" xr6:coauthVersionMax="36" xr10:uidLastSave="{CE04C6FD-6343-48C0-B346-44FA313E53B5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14" i="1" l="1"/>
  <c r="I9" i="1"/>
  <c r="I15" i="1" l="1"/>
  <c r="I16" i="1" s="1"/>
</calcChain>
</file>

<file path=xl/sharedStrings.xml><?xml version="1.0" encoding="utf-8"?>
<sst xmlns="http://schemas.openxmlformats.org/spreadsheetml/2006/main" count="34" uniqueCount="33">
  <si>
    <t>POŽADOVANÉ PAMAMETRY</t>
  </si>
  <si>
    <t>KUSY</t>
  </si>
  <si>
    <t>KONKRÉTNÍ PARAMETRY NABÍZENÉHO ZAŘÍZENÍ</t>
  </si>
  <si>
    <t>NABÍZENÉ ZAŘÍZENÍ</t>
  </si>
  <si>
    <t>NÁZEV</t>
  </si>
  <si>
    <t>PARAMETR</t>
  </si>
  <si>
    <t>POŽADOVANÁ HODNOTA BEZ DPH</t>
  </si>
  <si>
    <t>(VÝROBCE A PŘESNÝ TYP)</t>
  </si>
  <si>
    <t>Předpokládaná hodnota celkem v Kč bez DPH</t>
  </si>
  <si>
    <t>Nabídková cena celkem v Kč bez DPH</t>
  </si>
  <si>
    <t>,</t>
  </si>
  <si>
    <t>Regulační ventil</t>
  </si>
  <si>
    <t>Oddělovač fází</t>
  </si>
  <si>
    <t>Kompatibilita</t>
  </si>
  <si>
    <t>plně kompatibilní s vymrazovačkou (lapač olejových par) Multi-coolant baffle BFC 400 ISO-K</t>
  </si>
  <si>
    <t>Rychlost průtoku</t>
  </si>
  <si>
    <t>otevřený ventil u nádoby, tlak 1,5bar- min. 300l/h</t>
  </si>
  <si>
    <t>Montáž</t>
  </si>
  <si>
    <t>kolmý manometr nahoře</t>
  </si>
  <si>
    <t>Senzor</t>
  </si>
  <si>
    <t>min. 2m, průměr min. 3mm</t>
  </si>
  <si>
    <t>Vnitřní závit</t>
  </si>
  <si>
    <t>G 1/4"</t>
  </si>
  <si>
    <t>takto podbarvená pole uchazeč povinně vyplní</t>
  </si>
  <si>
    <t>Zadavatel stanovuje tyto minimální technické požadavky:</t>
  </si>
  <si>
    <t>Příloha ke Kupní smlouvě - Technická specifikace k VZ "Dodávka ventilů a oddělovačů fází (FAIR III)“</t>
  </si>
  <si>
    <t>Interní č. objednávky UJF: 24050120</t>
  </si>
  <si>
    <t>Přislušenství k vymrazovačkám (lapačům olejových par), které jsou součástí vakuového systému cyklotronu U-120M</t>
  </si>
  <si>
    <t xml:space="preserve"> Nabídková cena za jednotku v Kč bez DPH</t>
  </si>
  <si>
    <t xml:space="preserve"> Nabídková cena CELKEM v Kč bez DPH</t>
  </si>
  <si>
    <t>Podpis osoby oprávněné jednat za dodavatele</t>
  </si>
  <si>
    <t>Nabídková cena celkem v Kč s DPH</t>
  </si>
  <si>
    <t>plně kompatibilní s vymrazovačkou (lapač olejových par) Multi-coolant baffle BFC 400 ISO-K a regulačním ventilem pol. č. 1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</si>
</sst>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\ &quot;Kč&quot;"/>
    <numFmt numFmtId="165" formatCode="#,##0\ &quot;Kč&quot;"/>
    <numFmt numFmtId="166" formatCode="#,##0_ ;[Red]\-#,##0\ "/>
  </numFmts>
  <fonts count="1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 style="double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7" fillId="0" borderId="0" xfId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 applyAlignment="1"/>
    <xf numFmtId="0" fontId="11" fillId="0" borderId="0" xfId="0" applyFont="1"/>
    <xf numFmtId="0" fontId="0" fillId="4" borderId="13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2" fillId="0" borderId="26" xfId="0" applyFont="1" applyBorder="1" applyAlignment="1">
      <alignment wrapText="1"/>
    </xf>
    <xf numFmtId="0" fontId="2" fillId="2" borderId="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3" fillId="0" borderId="2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2" fillId="2" borderId="27" xfId="0" applyFont="1" applyFill="1" applyBorder="1" applyAlignment="1">
      <alignment horizontal="center" vertical="top" wrapText="1"/>
    </xf>
    <xf numFmtId="164" fontId="2" fillId="5" borderId="27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3" borderId="27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8" fillId="6" borderId="18" xfId="0" applyFont="1" applyFill="1" applyBorder="1"/>
    <xf numFmtId="0" fontId="4" fillId="6" borderId="20" xfId="0" applyFont="1" applyFill="1" applyBorder="1" applyAlignment="1">
      <alignment horizontal="center" vertical="top"/>
    </xf>
    <xf numFmtId="0" fontId="4" fillId="6" borderId="2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8" fillId="6" borderId="6" xfId="0" applyFont="1" applyFill="1" applyBorder="1"/>
    <xf numFmtId="0" fontId="8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165" fontId="4" fillId="7" borderId="10" xfId="0" applyNumberFormat="1" applyFont="1" applyFill="1" applyBorder="1" applyAlignment="1">
      <alignment horizontal="center" vertical="center"/>
    </xf>
    <xf numFmtId="6" fontId="5" fillId="8" borderId="11" xfId="0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164" fontId="5" fillId="9" borderId="24" xfId="0" applyNumberFormat="1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164" fontId="5" fillId="9" borderId="39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7"/>
  <sheetViews>
    <sheetView showGridLines="0" tabSelected="1" zoomScale="85" zoomScaleNormal="85" workbookViewId="0">
      <selection activeCell="D18" sqref="D18"/>
    </sheetView>
  </sheetViews>
  <sheetFormatPr defaultColWidth="12.625" defaultRowHeight="15" customHeight="1" x14ac:dyDescent="0.2"/>
  <cols>
    <col min="1" max="1" width="12.875" style="8" customWidth="1"/>
    <col min="2" max="2" width="12.5" customWidth="1"/>
    <col min="3" max="3" width="15" customWidth="1"/>
    <col min="4" max="4" width="52.25" customWidth="1"/>
    <col min="5" max="5" width="5.3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10" customFormat="1" ht="23.25" x14ac:dyDescent="0.2">
      <c r="A1" s="49" t="s">
        <v>25</v>
      </c>
    </row>
    <row r="2" spans="1:12" s="10" customFormat="1" ht="15" customHeight="1" x14ac:dyDescent="0.2">
      <c r="A2" s="18" t="s">
        <v>26</v>
      </c>
    </row>
    <row r="3" spans="1:12" s="10" customFormat="1" ht="6" customHeight="1" x14ac:dyDescent="0.2">
      <c r="A3" s="18"/>
    </row>
    <row r="4" spans="1:12" s="10" customFormat="1" ht="15" customHeight="1" x14ac:dyDescent="0.2">
      <c r="A4" s="19"/>
      <c r="B4" s="22" t="s">
        <v>23</v>
      </c>
    </row>
    <row r="5" spans="1:12" s="10" customFormat="1" ht="9" customHeight="1" x14ac:dyDescent="0.2">
      <c r="A5" s="20"/>
    </row>
    <row r="6" spans="1:12" s="17" customFormat="1" ht="15.75" thickBot="1" x14ac:dyDescent="0.3">
      <c r="A6" s="21" t="s">
        <v>24</v>
      </c>
    </row>
    <row r="7" spans="1:12" ht="15" customHeight="1" x14ac:dyDescent="0.25">
      <c r="A7" s="62" t="s">
        <v>27</v>
      </c>
      <c r="B7" s="51" t="s">
        <v>4</v>
      </c>
      <c r="C7" s="52" t="s">
        <v>0</v>
      </c>
      <c r="D7" s="53"/>
      <c r="E7" s="50" t="s">
        <v>1</v>
      </c>
      <c r="F7" s="50" t="s">
        <v>2</v>
      </c>
      <c r="G7" s="54" t="s">
        <v>3</v>
      </c>
      <c r="H7" s="50" t="s">
        <v>28</v>
      </c>
      <c r="I7" s="55" t="s">
        <v>29</v>
      </c>
      <c r="J7" s="1"/>
      <c r="K7" s="1"/>
      <c r="L7" s="1"/>
    </row>
    <row r="8" spans="1:12" ht="36.75" customHeight="1" thickBot="1" x14ac:dyDescent="0.3">
      <c r="A8" s="63"/>
      <c r="B8" s="56"/>
      <c r="C8" s="57" t="s">
        <v>5</v>
      </c>
      <c r="D8" s="57" t="s">
        <v>6</v>
      </c>
      <c r="E8" s="58"/>
      <c r="F8" s="59"/>
      <c r="G8" s="57" t="s">
        <v>7</v>
      </c>
      <c r="H8" s="60"/>
      <c r="I8" s="61"/>
      <c r="J8" s="1"/>
      <c r="K8" s="1"/>
      <c r="L8" s="1"/>
    </row>
    <row r="9" spans="1:12" ht="33" customHeight="1" thickTop="1" x14ac:dyDescent="0.25">
      <c r="A9" s="63"/>
      <c r="B9" s="11" t="s">
        <v>11</v>
      </c>
      <c r="C9" s="27" t="s">
        <v>13</v>
      </c>
      <c r="D9" s="28" t="s">
        <v>14</v>
      </c>
      <c r="E9" s="34">
        <v>2</v>
      </c>
      <c r="F9" s="45"/>
      <c r="G9" s="13"/>
      <c r="H9" s="39">
        <v>0</v>
      </c>
      <c r="I9" s="42">
        <f>SUM(H9*E9)</f>
        <v>0</v>
      </c>
      <c r="J9" s="2"/>
      <c r="K9" s="1"/>
      <c r="L9" s="1"/>
    </row>
    <row r="10" spans="1:12" s="9" customFormat="1" ht="19.5" customHeight="1" x14ac:dyDescent="0.25">
      <c r="A10" s="63"/>
      <c r="B10" s="12"/>
      <c r="C10" s="3" t="s">
        <v>15</v>
      </c>
      <c r="D10" s="4" t="s">
        <v>16</v>
      </c>
      <c r="E10" s="35"/>
      <c r="F10" s="46"/>
      <c r="G10" s="14"/>
      <c r="H10" s="40"/>
      <c r="I10" s="43"/>
      <c r="J10" s="1"/>
      <c r="K10" s="1"/>
      <c r="L10" s="1"/>
    </row>
    <row r="11" spans="1:12" s="9" customFormat="1" ht="20.25" customHeight="1" x14ac:dyDescent="0.25">
      <c r="A11" s="63"/>
      <c r="B11" s="12"/>
      <c r="C11" s="3" t="s">
        <v>17</v>
      </c>
      <c r="D11" s="4" t="s">
        <v>18</v>
      </c>
      <c r="E11" s="35"/>
      <c r="F11" s="46"/>
      <c r="G11" s="14"/>
      <c r="H11" s="40"/>
      <c r="I11" s="43"/>
      <c r="J11" s="1"/>
      <c r="K11" s="1"/>
      <c r="L11" s="1"/>
    </row>
    <row r="12" spans="1:12" s="9" customFormat="1" ht="19.5" customHeight="1" x14ac:dyDescent="0.25">
      <c r="A12" s="63"/>
      <c r="B12" s="12"/>
      <c r="C12" s="3" t="s">
        <v>21</v>
      </c>
      <c r="D12" s="4" t="s">
        <v>22</v>
      </c>
      <c r="E12" s="35"/>
      <c r="F12" s="46"/>
      <c r="G12" s="14"/>
      <c r="H12" s="40"/>
      <c r="I12" s="43"/>
      <c r="J12" s="1"/>
      <c r="K12" s="1"/>
      <c r="L12" s="1"/>
    </row>
    <row r="13" spans="1:12" ht="20.25" customHeight="1" thickBot="1" x14ac:dyDescent="0.3">
      <c r="A13" s="63"/>
      <c r="B13" s="23"/>
      <c r="C13" s="24" t="s">
        <v>19</v>
      </c>
      <c r="D13" s="25" t="s">
        <v>20</v>
      </c>
      <c r="E13" s="36"/>
      <c r="F13" s="47"/>
      <c r="G13" s="26"/>
      <c r="H13" s="41"/>
      <c r="I13" s="44"/>
      <c r="J13" s="1"/>
      <c r="K13" s="1"/>
      <c r="L13" s="1"/>
    </row>
    <row r="14" spans="1:12" ht="34.5" customHeight="1" thickTop="1" thickBot="1" x14ac:dyDescent="0.3">
      <c r="A14" s="64"/>
      <c r="B14" s="29" t="s">
        <v>12</v>
      </c>
      <c r="C14" s="30" t="s">
        <v>13</v>
      </c>
      <c r="D14" s="31" t="s">
        <v>32</v>
      </c>
      <c r="E14" s="37">
        <v>2</v>
      </c>
      <c r="F14" s="48"/>
      <c r="G14" s="32"/>
      <c r="H14" s="33">
        <v>0</v>
      </c>
      <c r="I14" s="38">
        <f>SUM(H14*E14)</f>
        <v>0</v>
      </c>
      <c r="J14" s="2"/>
      <c r="K14" s="1"/>
      <c r="L14" s="1"/>
    </row>
    <row r="15" spans="1:12" ht="21" customHeight="1" thickTop="1" thickBot="1" x14ac:dyDescent="0.25">
      <c r="A15" s="65" t="s">
        <v>8</v>
      </c>
      <c r="B15" s="66"/>
      <c r="C15" s="67"/>
      <c r="D15" s="68">
        <v>148000</v>
      </c>
      <c r="E15" s="69"/>
      <c r="F15" s="74" t="s">
        <v>9</v>
      </c>
      <c r="G15" s="75"/>
      <c r="H15" s="76"/>
      <c r="I15" s="77">
        <f>SUM(I9:I14)</f>
        <v>0</v>
      </c>
    </row>
    <row r="16" spans="1:12" ht="15.75" customHeight="1" thickBot="1" x14ac:dyDescent="0.25">
      <c r="F16" s="73" t="s">
        <v>31</v>
      </c>
      <c r="G16" s="70"/>
      <c r="H16" s="71"/>
      <c r="I16" s="72">
        <f>SUM(I15*1.21)</f>
        <v>0</v>
      </c>
    </row>
    <row r="17" spans="1:9" ht="15.75" customHeight="1" x14ac:dyDescent="0.2"/>
    <row r="18" spans="1:9" ht="15.75" customHeight="1" x14ac:dyDescent="0.25">
      <c r="B18" s="6"/>
    </row>
    <row r="19" spans="1:9" ht="15.75" customHeight="1" x14ac:dyDescent="0.25">
      <c r="B19" s="6"/>
    </row>
    <row r="20" spans="1:9" ht="15" customHeight="1" x14ac:dyDescent="0.25">
      <c r="A20" s="6"/>
      <c r="B20" s="6"/>
    </row>
    <row r="21" spans="1:9" ht="15.75" customHeight="1" x14ac:dyDescent="0.25">
      <c r="A21" s="6"/>
    </row>
    <row r="22" spans="1:9" ht="15.75" customHeight="1" thickBot="1" x14ac:dyDescent="0.25">
      <c r="F22" s="16"/>
      <c r="G22" s="16"/>
      <c r="H22" s="16"/>
    </row>
    <row r="23" spans="1:9" ht="15.75" customHeight="1" x14ac:dyDescent="0.2">
      <c r="F23" s="15" t="s">
        <v>30</v>
      </c>
      <c r="G23" s="15"/>
      <c r="H23" s="15"/>
      <c r="I23" s="5" t="s">
        <v>10</v>
      </c>
    </row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5">
      <c r="B30" s="7"/>
    </row>
    <row r="31" spans="1:9" ht="15.75" customHeight="1" x14ac:dyDescent="0.25">
      <c r="B31" s="7"/>
    </row>
    <row r="32" spans="1:9" ht="15.75" customHeight="1" x14ac:dyDescent="0.25">
      <c r="B32" s="7"/>
    </row>
    <row r="33" spans="2:2" ht="15.75" customHeight="1" x14ac:dyDescent="0.25">
      <c r="B33" s="7"/>
    </row>
    <row r="34" spans="2:2" ht="15.75" customHeight="1" x14ac:dyDescent="0.25">
      <c r="B34" s="7"/>
    </row>
    <row r="35" spans="2:2" ht="15.75" customHeight="1" x14ac:dyDescent="0.25">
      <c r="B35" s="7"/>
    </row>
    <row r="36" spans="2:2" ht="15.75" customHeight="1" x14ac:dyDescent="0.25">
      <c r="B36" s="7"/>
    </row>
    <row r="37" spans="2:2" ht="15.75" customHeight="1" x14ac:dyDescent="0.25">
      <c r="B37" s="7"/>
    </row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5">
      <c r="B41" s="7"/>
    </row>
    <row r="42" spans="2:2" ht="15.75" customHeight="1" x14ac:dyDescent="0.2"/>
    <row r="43" spans="2:2" ht="15.75" customHeight="1" x14ac:dyDescent="0.25">
      <c r="B43" s="7"/>
    </row>
    <row r="44" spans="2:2" ht="15.75" customHeight="1" x14ac:dyDescent="0.25">
      <c r="B44" s="7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</sheetData>
  <mergeCells count="17">
    <mergeCell ref="A15:C15"/>
    <mergeCell ref="B9:B13"/>
    <mergeCell ref="H9:H13"/>
    <mergeCell ref="I9:I13"/>
    <mergeCell ref="F16:H16"/>
    <mergeCell ref="A7:A14"/>
    <mergeCell ref="F23:H23"/>
    <mergeCell ref="F15:H15"/>
    <mergeCell ref="F22:H22"/>
    <mergeCell ref="C7:D7"/>
    <mergeCell ref="E7:E8"/>
    <mergeCell ref="F7:F8"/>
    <mergeCell ref="G9:G13"/>
    <mergeCell ref="E9:E13"/>
    <mergeCell ref="I7:I8"/>
    <mergeCell ref="B7:B8"/>
    <mergeCell ref="H7:H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3CFC3-A911-4F8C-A9D8-518F497B4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61DD1-3955-487A-8223-4CC29DC1594B}">
  <ds:schemaRefs>
    <ds:schemaRef ds:uri="http://schemas.microsoft.com/office/infopath/2007/PartnerControls"/>
    <ds:schemaRef ds:uri="6bf57cb4-cbb8-4680-a8b6-f4925622197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5d7613ff-490a-4d5d-8dfb-fa737d95315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D4BDC02-FCAF-4FBF-B222-8FD940C47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2024-11-07T13:42:37Z</cp:lastPrinted>
  <dcterms:created xsi:type="dcterms:W3CDTF">2020-11-16T14:38:57Z</dcterms:created>
  <dcterms:modified xsi:type="dcterms:W3CDTF">2024-11-07T13:48:53Z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