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DNS\DNS_2024\DNS_Materiály a přístroje_nadlimit\Materiály\063_Dodávka vakuových komponentů 04_2024\"/>
    </mc:Choice>
  </mc:AlternateContent>
  <xr:revisionPtr revIDLastSave="96" documentId="13_ncr:1_{00AE8286-3D09-4668-B119-0EB2AC3E0B07}" xr6:coauthVersionLast="36" xr6:coauthVersionMax="47" xr10:uidLastSave="{21D16592-68C9-4F74-A2E3-F72BB8B311BC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94" i="1" l="1"/>
  <c r="J89" i="1"/>
  <c r="J84" i="1"/>
  <c r="J76" i="1" l="1"/>
  <c r="J68" i="1"/>
  <c r="J63" i="1"/>
  <c r="J58" i="1"/>
  <c r="J52" i="1"/>
  <c r="J46" i="1"/>
  <c r="J41" i="1"/>
  <c r="J35" i="1"/>
  <c r="J29" i="1"/>
  <c r="J23" i="1"/>
  <c r="J18" i="1"/>
  <c r="J13" i="1"/>
  <c r="J8" i="1" l="1"/>
  <c r="J99" i="1" s="1"/>
  <c r="J100" i="1" s="1"/>
</calcChain>
</file>

<file path=xl/sharedStrings.xml><?xml version="1.0" encoding="utf-8"?>
<sst xmlns="http://schemas.openxmlformats.org/spreadsheetml/2006/main" count="199" uniqueCount="77">
  <si>
    <t>NABÍZENÉ ZAŘÍZENÍ</t>
  </si>
  <si>
    <t>PARAMETR</t>
  </si>
  <si>
    <t>(VÝROBCE A PŘESNÝ TYP)</t>
  </si>
  <si>
    <t>Lom</t>
  </si>
  <si>
    <t>90°</t>
  </si>
  <si>
    <t>Příruba</t>
  </si>
  <si>
    <t>DN 16 ISO-KF</t>
  </si>
  <si>
    <t>Materiál</t>
  </si>
  <si>
    <t>hliník</t>
  </si>
  <si>
    <t>DN 25 ISO-KF</t>
  </si>
  <si>
    <t>DN 40 ISO-KF</t>
  </si>
  <si>
    <t>Zahnutí</t>
  </si>
  <si>
    <t>rovná</t>
  </si>
  <si>
    <t>Délka</t>
  </si>
  <si>
    <t>28mm</t>
  </si>
  <si>
    <t>40mm</t>
  </si>
  <si>
    <t>nerezová ocel</t>
  </si>
  <si>
    <t>DN 40 CF</t>
  </si>
  <si>
    <t>Konce</t>
  </si>
  <si>
    <t>jeden konec statický, druhý konec otočný</t>
  </si>
  <si>
    <t>36mm</t>
  </si>
  <si>
    <t>DN 40 CF/ DN 40 ISO-KF</t>
  </si>
  <si>
    <t>50mm</t>
  </si>
  <si>
    <t>Konektor</t>
  </si>
  <si>
    <t>Stínění</t>
  </si>
  <si>
    <t>uzemněné</t>
  </si>
  <si>
    <t>Vstupní/ průchozí napětí</t>
  </si>
  <si>
    <t>500 V DC</t>
  </si>
  <si>
    <t>DN 16 CF</t>
  </si>
  <si>
    <r>
      <t xml:space="preserve">DN 25 ISO-KF  </t>
    </r>
    <r>
      <rPr>
        <sz val="11"/>
        <color theme="1"/>
        <rFont val="Calibri"/>
        <family val="2"/>
      </rPr>
      <t xml:space="preserve">↔  DN </t>
    </r>
    <r>
      <rPr>
        <sz val="11"/>
        <color theme="1"/>
        <rFont val="Calibri"/>
        <family val="2"/>
        <charset val="238"/>
      </rPr>
      <t>16 ISO-KF</t>
    </r>
  </si>
  <si>
    <t>DN 25 ISO-KF  ↔  DN 16 ISO-KF</t>
  </si>
  <si>
    <t>DN 40 ISO-KF  ↔  DN 25 ISO-KF</t>
  </si>
  <si>
    <t>jeden otočná příruba na osu</t>
  </si>
  <si>
    <t xml:space="preserve">DN 40 CF/ DN 25 ISO-KF   </t>
  </si>
  <si>
    <t>500 V DC / pin (BNC)</t>
  </si>
  <si>
    <t>BNC, 4 piny (-65 to 165 °C)</t>
  </si>
  <si>
    <t>BNC, 1 pin (-65 to 165 °C)</t>
  </si>
  <si>
    <t>Koleno          (Elbow fitting)</t>
  </si>
  <si>
    <t>Redukce (Reducing piece, straight)</t>
  </si>
  <si>
    <t>Redukční T (Reducing tee)</t>
  </si>
  <si>
    <t>63mm</t>
  </si>
  <si>
    <t xml:space="preserve">126mm
</t>
  </si>
  <si>
    <t>T součástka          (T-piece)</t>
  </si>
  <si>
    <t>Adaptér (Adapter)</t>
  </si>
  <si>
    <t>Koaxiální průchodka (Coaxial feedthrough)</t>
  </si>
  <si>
    <r>
      <rPr>
        <sz val="11"/>
        <color theme="1"/>
        <rFont val="Calibri"/>
        <family val="2"/>
        <scheme val="minor"/>
      </rPr>
      <t>130mm</t>
    </r>
    <r>
      <rPr>
        <sz val="11"/>
        <color theme="1"/>
        <rFont val="Arial"/>
        <family val="2"/>
        <charset val="238"/>
      </rPr>
      <t xml:space="preserve">
</t>
    </r>
  </si>
  <si>
    <t>Rozměry</t>
  </si>
  <si>
    <t>Adaptér</t>
  </si>
  <si>
    <t>DN 100 CF/ DN 100 ISO-K</t>
  </si>
  <si>
    <t>90mm</t>
  </si>
  <si>
    <t>Konzolový šroub</t>
  </si>
  <si>
    <t>DN 63-250 ISO-K</t>
  </si>
  <si>
    <t>DN 100 ISO-K</t>
  </si>
  <si>
    <t>Středící kroužek se sítem</t>
  </si>
  <si>
    <t>Velikost očka síta</t>
  </si>
  <si>
    <t>0,8mm</t>
  </si>
  <si>
    <t>Zadavatel musí vyplnit všechna takto žlutě podbarvená pole</t>
  </si>
  <si>
    <t>Zadavatel stanovuje tyto minimální technické požadavky:</t>
  </si>
  <si>
    <t>POŽADOVANÉ PARAMETRY</t>
  </si>
  <si>
    <t>KONKRÉTNÍ PARAMETRY NABÍZENÉHO ZAŘÍZENÍ, příp. DODAVATEL UVEDE SPLNĚNÍ ANO/NE</t>
  </si>
  <si>
    <t>NABÍDKOVÁ CENA ZA POLOŽKU V KČ BEZ DPH</t>
  </si>
  <si>
    <t>NABÍDKOVÁ CENA CELKEM V KČ BEZ DPH</t>
  </si>
  <si>
    <t>MNOŽSTVÍ</t>
  </si>
  <si>
    <t>Předpokládaná hodnota celkem v Kč bez DPH</t>
  </si>
  <si>
    <t>Nabídková cena celkem včetně dopravy v Kč bez DPH</t>
  </si>
  <si>
    <t>Nabídková cena celkem včetně dopravy v Kč s DPH</t>
  </si>
  <si>
    <t xml:space="preserve">                  PODPIS OPRÁVNĚNÉ OSOBY ZA DODAVATELE</t>
  </si>
  <si>
    <t>Předpokládaná hodnota za ks v Kč bez DPH</t>
  </si>
  <si>
    <t xml:space="preserve">
</t>
  </si>
  <si>
    <t>Záruka</t>
  </si>
  <si>
    <t>min. 18 měs.</t>
  </si>
  <si>
    <t>min. 12 měs.</t>
  </si>
  <si>
    <t>Příloha ke Kupní smlouvě - Technická specifikace k VZ "Dodávka vakuových komponentů 04/2024"</t>
  </si>
  <si>
    <t>č.</t>
  </si>
  <si>
    <t>NÁZEV</t>
  </si>
  <si>
    <t>POPIS, POŽADOVANÁ HODNOTA</t>
  </si>
  <si>
    <t>ČÍSLO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</si>
</sst>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sz val="11"/>
      <color theme="1"/>
      <name val="Calibri"/>
      <family val="2"/>
    </font>
    <font>
      <b/>
      <sz val="16"/>
      <color theme="4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1" xfId="0" applyNumberFormat="1" applyFont="1" applyBorder="1"/>
    <xf numFmtId="0" fontId="7" fillId="0" borderId="0" xfId="1"/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11" fillId="0" borderId="0" xfId="0" applyFont="1"/>
    <xf numFmtId="0" fontId="0" fillId="0" borderId="0" xfId="0"/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5" borderId="5" xfId="0" applyFont="1" applyFill="1" applyBorder="1"/>
    <xf numFmtId="0" fontId="3" fillId="5" borderId="3" xfId="0" applyFont="1" applyFill="1" applyBorder="1"/>
    <xf numFmtId="0" fontId="3" fillId="5" borderId="7" xfId="0" applyFont="1" applyFill="1" applyBorder="1"/>
    <xf numFmtId="0" fontId="3" fillId="6" borderId="0" xfId="0" applyFont="1" applyFill="1"/>
    <xf numFmtId="0" fontId="0" fillId="0" borderId="10" xfId="0" applyFont="1" applyBorder="1" applyAlignment="1"/>
    <xf numFmtId="0" fontId="3" fillId="0" borderId="17" xfId="0" applyFont="1" applyBorder="1" applyAlignment="1">
      <alignment wrapText="1"/>
    </xf>
    <xf numFmtId="0" fontId="6" fillId="0" borderId="18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164" fontId="3" fillId="7" borderId="5" xfId="0" applyNumberFormat="1" applyFont="1" applyFill="1" applyBorder="1" applyAlignment="1">
      <alignment horizontal="center" vertical="center"/>
    </xf>
    <xf numFmtId="0" fontId="3" fillId="5" borderId="18" xfId="0" applyFont="1" applyFill="1" applyBorder="1"/>
    <xf numFmtId="0" fontId="9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25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3" fillId="9" borderId="24" xfId="0" applyFont="1" applyFill="1" applyBorder="1"/>
    <xf numFmtId="0" fontId="6" fillId="11" borderId="24" xfId="0" applyFont="1" applyFill="1" applyBorder="1" applyAlignment="1">
      <alignment horizontal="center" vertical="center" wrapText="1"/>
    </xf>
    <xf numFmtId="6" fontId="6" fillId="10" borderId="7" xfId="0" applyNumberFormat="1" applyFont="1" applyFill="1" applyBorder="1" applyAlignment="1">
      <alignment wrapText="1"/>
    </xf>
    <xf numFmtId="0" fontId="3" fillId="9" borderId="21" xfId="0" applyFont="1" applyFill="1" applyBorder="1"/>
    <xf numFmtId="0" fontId="4" fillId="4" borderId="31" xfId="0" applyFont="1" applyFill="1" applyBorder="1" applyAlignment="1">
      <alignment horizontal="center" vertical="top"/>
    </xf>
    <xf numFmtId="3" fontId="3" fillId="0" borderId="34" xfId="0" applyNumberFormat="1" applyFont="1" applyBorder="1"/>
    <xf numFmtId="3" fontId="3" fillId="0" borderId="36" xfId="0" applyNumberFormat="1" applyFont="1" applyBorder="1"/>
    <xf numFmtId="164" fontId="3" fillId="0" borderId="38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/>
    <xf numFmtId="0" fontId="0" fillId="4" borderId="41" xfId="0" applyFill="1" applyBorder="1"/>
    <xf numFmtId="164" fontId="16" fillId="4" borderId="42" xfId="0" applyNumberFormat="1" applyFont="1" applyFill="1" applyBorder="1" applyAlignment="1">
      <alignment horizontal="center"/>
    </xf>
    <xf numFmtId="164" fontId="16" fillId="12" borderId="40" xfId="0" applyNumberFormat="1" applyFont="1" applyFill="1" applyBorder="1" applyAlignment="1">
      <alignment horizontal="center"/>
    </xf>
    <xf numFmtId="0" fontId="4" fillId="13" borderId="16" xfId="0" applyFont="1" applyFill="1" applyBorder="1" applyAlignment="1"/>
    <xf numFmtId="164" fontId="6" fillId="8" borderId="12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6" fillId="11" borderId="43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4" fontId="6" fillId="10" borderId="23" xfId="0" applyNumberFormat="1" applyFont="1" applyFill="1" applyBorder="1" applyAlignment="1">
      <alignment wrapText="1"/>
    </xf>
    <xf numFmtId="164" fontId="6" fillId="3" borderId="23" xfId="0" applyNumberFormat="1" applyFont="1" applyFill="1" applyBorder="1" applyAlignment="1">
      <alignment wrapText="1"/>
    </xf>
    <xf numFmtId="164" fontId="6" fillId="10" borderId="22" xfId="0" applyNumberFormat="1" applyFont="1" applyFill="1" applyBorder="1" applyAlignment="1">
      <alignment wrapText="1"/>
    </xf>
    <xf numFmtId="164" fontId="6" fillId="10" borderId="4" xfId="0" applyNumberFormat="1" applyFont="1" applyFill="1" applyBorder="1" applyAlignment="1">
      <alignment wrapText="1"/>
    </xf>
    <xf numFmtId="0" fontId="6" fillId="0" borderId="20" xfId="0" applyFont="1" applyBorder="1" applyAlignment="1">
      <alignment vertical="center" wrapText="1"/>
    </xf>
    <xf numFmtId="0" fontId="3" fillId="0" borderId="46" xfId="0" applyFont="1" applyBorder="1" applyAlignment="1">
      <alignment wrapText="1"/>
    </xf>
    <xf numFmtId="0" fontId="3" fillId="5" borderId="4" xfId="0" applyFont="1" applyFill="1" applyBorder="1"/>
    <xf numFmtId="0" fontId="3" fillId="0" borderId="4" xfId="0" applyFont="1" applyBorder="1" applyAlignment="1">
      <alignment wrapText="1"/>
    </xf>
    <xf numFmtId="3" fontId="3" fillId="0" borderId="0" xfId="0" applyNumberFormat="1" applyFont="1" applyBorder="1"/>
    <xf numFmtId="0" fontId="3" fillId="0" borderId="50" xfId="0" applyFont="1" applyBorder="1" applyAlignment="1">
      <alignment wrapText="1"/>
    </xf>
    <xf numFmtId="0" fontId="6" fillId="0" borderId="53" xfId="0" applyFont="1" applyBorder="1" applyAlignment="1">
      <alignment vertical="center" wrapText="1"/>
    </xf>
    <xf numFmtId="0" fontId="3" fillId="0" borderId="61" xfId="0" applyFont="1" applyBorder="1" applyAlignment="1">
      <alignment wrapText="1"/>
    </xf>
    <xf numFmtId="3" fontId="3" fillId="0" borderId="49" xfId="0" applyNumberFormat="1" applyFont="1" applyBorder="1"/>
    <xf numFmtId="0" fontId="3" fillId="5" borderId="1" xfId="0" applyFont="1" applyFill="1" applyBorder="1"/>
    <xf numFmtId="0" fontId="3" fillId="9" borderId="63" xfId="0" applyFont="1" applyFill="1" applyBorder="1"/>
    <xf numFmtId="0" fontId="3" fillId="5" borderId="63" xfId="0" applyFont="1" applyFill="1" applyBorder="1"/>
    <xf numFmtId="0" fontId="3" fillId="5" borderId="64" xfId="0" applyFont="1" applyFill="1" applyBorder="1"/>
    <xf numFmtId="0" fontId="3" fillId="5" borderId="65" xfId="0" applyFont="1" applyFill="1" applyBorder="1"/>
    <xf numFmtId="0" fontId="3" fillId="5" borderId="57" xfId="0" applyFont="1" applyFill="1" applyBorder="1"/>
    <xf numFmtId="0" fontId="6" fillId="11" borderId="68" xfId="0" applyFont="1" applyFill="1" applyBorder="1" applyAlignment="1">
      <alignment horizontal="center" vertical="center" wrapText="1"/>
    </xf>
    <xf numFmtId="3" fontId="3" fillId="0" borderId="56" xfId="0" applyNumberFormat="1" applyFont="1" applyBorder="1"/>
    <xf numFmtId="3" fontId="3" fillId="0" borderId="48" xfId="0" applyNumberFormat="1" applyFont="1" applyBorder="1"/>
    <xf numFmtId="164" fontId="3" fillId="7" borderId="22" xfId="0" applyNumberFormat="1" applyFont="1" applyFill="1" applyBorder="1" applyAlignment="1">
      <alignment horizontal="center" vertical="center"/>
    </xf>
    <xf numFmtId="164" fontId="3" fillId="0" borderId="69" xfId="0" applyNumberFormat="1" applyFont="1" applyBorder="1" applyAlignment="1">
      <alignment horizontal="center" vertical="center"/>
    </xf>
    <xf numFmtId="3" fontId="3" fillId="0" borderId="14" xfId="0" applyNumberFormat="1" applyFont="1" applyBorder="1"/>
    <xf numFmtId="164" fontId="3" fillId="7" borderId="4" xfId="0" applyNumberFormat="1" applyFont="1" applyFill="1" applyBorder="1" applyAlignment="1">
      <alignment horizontal="center" vertical="center"/>
    </xf>
    <xf numFmtId="164" fontId="3" fillId="0" borderId="70" xfId="0" applyNumberFormat="1" applyFont="1" applyBorder="1" applyAlignment="1">
      <alignment horizontal="center" vertical="center"/>
    </xf>
    <xf numFmtId="164" fontId="3" fillId="0" borderId="56" xfId="0" applyNumberFormat="1" applyFont="1" applyBorder="1" applyAlignment="1">
      <alignment horizontal="center" vertical="center"/>
    </xf>
    <xf numFmtId="0" fontId="3" fillId="9" borderId="71" xfId="0" applyFont="1" applyFill="1" applyBorder="1"/>
    <xf numFmtId="0" fontId="3" fillId="5" borderId="72" xfId="0" applyFont="1" applyFill="1" applyBorder="1"/>
    <xf numFmtId="164" fontId="3" fillId="7" borderId="2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/>
    <xf numFmtId="0" fontId="3" fillId="5" borderId="62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13" borderId="75" xfId="0" applyFont="1" applyFill="1" applyBorder="1" applyAlignment="1"/>
    <xf numFmtId="164" fontId="6" fillId="10" borderId="76" xfId="0" applyNumberFormat="1" applyFont="1" applyFill="1" applyBorder="1" applyAlignment="1">
      <alignment wrapText="1"/>
    </xf>
    <xf numFmtId="0" fontId="6" fillId="11" borderId="29" xfId="0" applyFont="1" applyFill="1" applyBorder="1" applyAlignment="1">
      <alignment horizontal="center" vertical="center" wrapText="1"/>
    </xf>
    <xf numFmtId="0" fontId="3" fillId="9" borderId="31" xfId="0" applyFont="1" applyFill="1" applyBorder="1"/>
    <xf numFmtId="164" fontId="3" fillId="7" borderId="30" xfId="0" applyNumberFormat="1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3" fontId="3" fillId="0" borderId="78" xfId="0" applyNumberFormat="1" applyFont="1" applyBorder="1"/>
    <xf numFmtId="164" fontId="3" fillId="0" borderId="7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16" fillId="4" borderId="79" xfId="0" applyFont="1" applyFill="1" applyBorder="1" applyAlignment="1">
      <alignment horizontal="center" wrapText="1"/>
    </xf>
    <xf numFmtId="0" fontId="16" fillId="4" borderId="80" xfId="0" applyFont="1" applyFill="1" applyBorder="1" applyAlignment="1">
      <alignment horizontal="center" wrapText="1"/>
    </xf>
    <xf numFmtId="0" fontId="16" fillId="4" borderId="81" xfId="0" applyFont="1" applyFill="1" applyBorder="1" applyAlignment="1">
      <alignment horizontal="center" wrapText="1"/>
    </xf>
    <xf numFmtId="0" fontId="6" fillId="8" borderId="3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wrapText="1"/>
    </xf>
    <xf numFmtId="0" fontId="4" fillId="4" borderId="2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5" fillId="4" borderId="29" xfId="0" applyFont="1" applyFill="1" applyBorder="1"/>
    <xf numFmtId="0" fontId="5" fillId="4" borderId="4" xfId="0" applyFont="1" applyFill="1" applyBorder="1"/>
    <xf numFmtId="0" fontId="6" fillId="0" borderId="7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6" fontId="8" fillId="2" borderId="6" xfId="0" applyNumberFormat="1" applyFont="1" applyFill="1" applyBorder="1" applyAlignment="1">
      <alignment horizontal="center" vertical="center" wrapText="1"/>
    </xf>
    <xf numFmtId="6" fontId="8" fillId="2" borderId="4" xfId="0" applyNumberFormat="1" applyFont="1" applyFill="1" applyBorder="1" applyAlignment="1">
      <alignment horizontal="center" vertical="center" wrapText="1"/>
    </xf>
    <xf numFmtId="6" fontId="8" fillId="2" borderId="9" xfId="0" applyNumberFormat="1" applyFont="1" applyFill="1" applyBorder="1" applyAlignment="1">
      <alignment horizontal="center" vertical="center" wrapText="1"/>
    </xf>
    <xf numFmtId="6" fontId="8" fillId="2" borderId="66" xfId="0" applyNumberFormat="1" applyFont="1" applyFill="1" applyBorder="1" applyAlignment="1">
      <alignment horizontal="center" vertical="center" wrapText="1"/>
    </xf>
    <xf numFmtId="6" fontId="8" fillId="2" borderId="48" xfId="0" applyNumberFormat="1" applyFont="1" applyFill="1" applyBorder="1" applyAlignment="1">
      <alignment horizontal="center" vertical="center" wrapText="1"/>
    </xf>
    <xf numFmtId="6" fontId="8" fillId="2" borderId="49" xfId="0" applyNumberFormat="1" applyFont="1" applyFill="1" applyBorder="1" applyAlignment="1">
      <alignment horizontal="center" vertical="center" wrapText="1"/>
    </xf>
    <xf numFmtId="6" fontId="8" fillId="2" borderId="67" xfId="0" applyNumberFormat="1" applyFont="1" applyFill="1" applyBorder="1" applyAlignment="1">
      <alignment horizontal="center" vertical="center" wrapText="1"/>
    </xf>
    <xf numFmtId="6" fontId="8" fillId="2" borderId="59" xfId="0" applyNumberFormat="1" applyFont="1" applyFill="1" applyBorder="1" applyAlignment="1">
      <alignment horizontal="center" vertical="center" wrapText="1"/>
    </xf>
    <xf numFmtId="6" fontId="8" fillId="2" borderId="60" xfId="0" applyNumberFormat="1" applyFont="1" applyFill="1" applyBorder="1" applyAlignment="1">
      <alignment horizontal="center" vertical="center" wrapText="1"/>
    </xf>
    <xf numFmtId="6" fontId="8" fillId="2" borderId="56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73" xfId="0" applyFont="1" applyFill="1" applyBorder="1" applyAlignment="1">
      <alignment horizontal="center" vertical="top" wrapText="1"/>
    </xf>
    <xf numFmtId="0" fontId="3" fillId="5" borderId="44" xfId="0" applyFont="1" applyFill="1" applyBorder="1" applyAlignment="1">
      <alignment horizontal="center" vertical="top" wrapText="1"/>
    </xf>
    <xf numFmtId="0" fontId="3" fillId="5" borderId="45" xfId="0" applyFont="1" applyFill="1" applyBorder="1" applyAlignment="1">
      <alignment horizontal="center" vertical="top" wrapText="1"/>
    </xf>
    <xf numFmtId="0" fontId="3" fillId="5" borderId="56" xfId="0" applyFont="1" applyFill="1" applyBorder="1" applyAlignment="1">
      <alignment horizontal="center" vertical="top" wrapText="1"/>
    </xf>
    <xf numFmtId="0" fontId="3" fillId="5" borderId="48" xfId="0" applyFont="1" applyFill="1" applyBorder="1" applyAlignment="1">
      <alignment horizontal="center" vertical="top" wrapText="1"/>
    </xf>
    <xf numFmtId="0" fontId="3" fillId="5" borderId="49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1075765</xdr:colOff>
      <xdr:row>72</xdr:row>
      <xdr:rowOff>230181</xdr:rowOff>
    </xdr:from>
    <xdr:to>
      <xdr:col>3</xdr:col>
      <xdr:colOff>1882589</xdr:colOff>
      <xdr:row>72</xdr:row>
      <xdr:rowOff>1745129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71595-3D7A-FABB-508E-CF6F34C1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530" y="19661181"/>
          <a:ext cx="3451412" cy="15149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649942</xdr:colOff>
      <xdr:row>80</xdr:row>
      <xdr:rowOff>302560</xdr:rowOff>
    </xdr:from>
    <xdr:to>
      <xdr:col>3</xdr:col>
      <xdr:colOff>1936779</xdr:colOff>
      <xdr:row>80</xdr:row>
      <xdr:rowOff>1748117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49C838-DB6F-3EAD-BC9E-43B7C4654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707" y="23644413"/>
          <a:ext cx="3931425" cy="144555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1535207</xdr:colOff>
      <xdr:row>90</xdr:row>
      <xdr:rowOff>179295</xdr:rowOff>
    </xdr:from>
    <xdr:to>
      <xdr:col>3</xdr:col>
      <xdr:colOff>1703294</xdr:colOff>
      <xdr:row>90</xdr:row>
      <xdr:rowOff>1650498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8D5D9B5-BC71-47D5-995C-ED94703E9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380" t="32421" r="16578" b="24699"/>
        <a:stretch/>
      </xdr:blipFill>
      <xdr:spPr>
        <a:xfrm>
          <a:off x="2991972" y="27611295"/>
          <a:ext cx="2812675" cy="1471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4"/>
  <sheetViews>
    <sheetView showGridLines="0" tabSelected="1" zoomScale="85" zoomScaleNormal="85" workbookViewId="0">
      <selection activeCell="D107" sqref="D107"/>
    </sheetView>
  </sheetViews>
  <sheetFormatPr defaultColWidth="12.625" defaultRowHeight="15" customHeight="1" x14ac:dyDescent="0.2"/>
  <cols>
    <col min="1" max="1" width="4.875" customWidth="1"/>
    <col min="2" max="2" width="14.25" customWidth="1"/>
    <col min="3" max="3" width="34.75" customWidth="1"/>
    <col min="4" max="4" width="28.625" customWidth="1"/>
    <col min="5" max="5" width="11.5" customWidth="1"/>
    <col min="6" max="6" width="9.5" customWidth="1"/>
    <col min="7" max="7" width="23.5" customWidth="1"/>
    <col min="8" max="8" width="19.75" customWidth="1"/>
    <col min="9" max="9" width="13.625" customWidth="1"/>
    <col min="10" max="10" width="14.5" customWidth="1"/>
    <col min="11" max="13" width="7.625" customWidth="1"/>
  </cols>
  <sheetData>
    <row r="1" spans="1:13" ht="21" x14ac:dyDescent="0.35">
      <c r="A1" s="10" t="s">
        <v>72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6"/>
      <c r="B3" s="11" t="s">
        <v>56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8" customForma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8" customFormat="1" ht="16.5" thickBot="1" x14ac:dyDescent="0.3">
      <c r="A5" s="12" t="s">
        <v>57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11" t="s">
        <v>73</v>
      </c>
      <c r="B6" s="105" t="s">
        <v>74</v>
      </c>
      <c r="C6" s="113" t="s">
        <v>58</v>
      </c>
      <c r="D6" s="114"/>
      <c r="E6" s="109" t="s">
        <v>76</v>
      </c>
      <c r="F6" s="109" t="s">
        <v>62</v>
      </c>
      <c r="G6" s="107" t="s">
        <v>59</v>
      </c>
      <c r="H6" s="32" t="s">
        <v>0</v>
      </c>
      <c r="I6" s="107" t="s">
        <v>60</v>
      </c>
      <c r="J6" s="103" t="s">
        <v>61</v>
      </c>
      <c r="K6" s="1"/>
      <c r="L6" s="1"/>
      <c r="M6" s="1"/>
    </row>
    <row r="7" spans="1:13" ht="46.5" customHeight="1" thickBot="1" x14ac:dyDescent="0.3">
      <c r="A7" s="112"/>
      <c r="B7" s="106"/>
      <c r="C7" s="79" t="s">
        <v>1</v>
      </c>
      <c r="D7" s="79" t="s">
        <v>75</v>
      </c>
      <c r="E7" s="110"/>
      <c r="F7" s="115"/>
      <c r="G7" s="110"/>
      <c r="H7" s="79" t="s">
        <v>2</v>
      </c>
      <c r="I7" s="108"/>
      <c r="J7" s="104"/>
      <c r="K7" s="1"/>
      <c r="L7" s="1"/>
      <c r="M7" s="1"/>
    </row>
    <row r="8" spans="1:13" ht="15.75" customHeight="1" x14ac:dyDescent="0.25">
      <c r="A8" s="123">
        <v>1</v>
      </c>
      <c r="B8" s="88" t="s">
        <v>37</v>
      </c>
      <c r="C8" s="80" t="s">
        <v>67</v>
      </c>
      <c r="D8" s="81">
        <v>615</v>
      </c>
      <c r="E8" s="116">
        <v>24100632</v>
      </c>
      <c r="F8" s="82">
        <v>2</v>
      </c>
      <c r="G8" s="83"/>
      <c r="H8" s="91"/>
      <c r="I8" s="84">
        <v>0</v>
      </c>
      <c r="J8" s="85">
        <f>F8*I8</f>
        <v>0</v>
      </c>
      <c r="K8" s="4"/>
      <c r="L8" s="1"/>
      <c r="M8" s="1"/>
    </row>
    <row r="9" spans="1:13" ht="22.5" customHeight="1" x14ac:dyDescent="0.25">
      <c r="A9" s="120"/>
      <c r="B9" s="89"/>
      <c r="C9" s="5" t="s">
        <v>3</v>
      </c>
      <c r="D9" s="18" t="s">
        <v>4</v>
      </c>
      <c r="E9" s="117"/>
      <c r="F9" s="149"/>
      <c r="G9" s="13"/>
      <c r="H9" s="92"/>
      <c r="I9" s="66"/>
      <c r="J9" s="86"/>
      <c r="K9" s="4"/>
      <c r="L9" s="1"/>
      <c r="M9" s="1"/>
    </row>
    <row r="10" spans="1:13" ht="24" customHeight="1" x14ac:dyDescent="0.25">
      <c r="A10" s="120"/>
      <c r="B10" s="89"/>
      <c r="C10" s="5" t="s">
        <v>5</v>
      </c>
      <c r="D10" s="18" t="s">
        <v>6</v>
      </c>
      <c r="E10" s="117"/>
      <c r="F10" s="150"/>
      <c r="G10" s="14"/>
      <c r="H10" s="92"/>
      <c r="I10" s="67"/>
      <c r="J10" s="33"/>
      <c r="K10" s="1"/>
      <c r="L10" s="1"/>
      <c r="M10" s="1"/>
    </row>
    <row r="11" spans="1:13" ht="20.25" customHeight="1" x14ac:dyDescent="0.25">
      <c r="A11" s="120"/>
      <c r="B11" s="89"/>
      <c r="C11" s="19" t="s">
        <v>7</v>
      </c>
      <c r="D11" s="20" t="s">
        <v>8</v>
      </c>
      <c r="E11" s="117"/>
      <c r="F11" s="150"/>
      <c r="G11" s="22"/>
      <c r="H11" s="92"/>
      <c r="I11" s="67"/>
      <c r="J11" s="33"/>
      <c r="K11" s="1"/>
      <c r="L11" s="1"/>
      <c r="M11" s="1"/>
    </row>
    <row r="12" spans="1:13" s="8" customFormat="1" ht="20.25" customHeight="1" x14ac:dyDescent="0.25">
      <c r="A12" s="121"/>
      <c r="B12" s="90"/>
      <c r="C12" s="50" t="s">
        <v>69</v>
      </c>
      <c r="D12" s="51" t="s">
        <v>70</v>
      </c>
      <c r="E12" s="117"/>
      <c r="F12" s="151"/>
      <c r="G12" s="52"/>
      <c r="H12" s="93"/>
      <c r="I12" s="58"/>
      <c r="J12" s="34"/>
      <c r="K12" s="1"/>
      <c r="L12" s="1"/>
      <c r="M12" s="1"/>
    </row>
    <row r="13" spans="1:13" ht="15.75" customHeight="1" x14ac:dyDescent="0.25">
      <c r="A13" s="119">
        <v>2</v>
      </c>
      <c r="B13" s="122" t="s">
        <v>37</v>
      </c>
      <c r="C13" s="41" t="s">
        <v>67</v>
      </c>
      <c r="D13" s="46">
        <v>790</v>
      </c>
      <c r="E13" s="117"/>
      <c r="F13" s="44">
        <v>2</v>
      </c>
      <c r="G13" s="28"/>
      <c r="H13" s="94"/>
      <c r="I13" s="68">
        <v>0</v>
      </c>
      <c r="J13" s="69">
        <f>F13*I13</f>
        <v>0</v>
      </c>
      <c r="K13" s="4"/>
      <c r="L13" s="1"/>
      <c r="M13" s="1"/>
    </row>
    <row r="14" spans="1:13" ht="22.5" customHeight="1" x14ac:dyDescent="0.25">
      <c r="A14" s="120"/>
      <c r="B14" s="89"/>
      <c r="C14" s="5" t="s">
        <v>3</v>
      </c>
      <c r="D14" s="18" t="s">
        <v>4</v>
      </c>
      <c r="E14" s="117"/>
      <c r="F14" s="149"/>
      <c r="G14" s="13"/>
      <c r="H14" s="92"/>
      <c r="I14" s="66"/>
      <c r="J14" s="86"/>
      <c r="K14" s="4"/>
      <c r="L14" s="1"/>
      <c r="M14" s="1"/>
    </row>
    <row r="15" spans="1:13" ht="24" customHeight="1" x14ac:dyDescent="0.25">
      <c r="A15" s="120"/>
      <c r="B15" s="89"/>
      <c r="C15" s="5" t="s">
        <v>5</v>
      </c>
      <c r="D15" s="18" t="s">
        <v>9</v>
      </c>
      <c r="E15" s="117"/>
      <c r="F15" s="150"/>
      <c r="G15" s="14"/>
      <c r="H15" s="92"/>
      <c r="I15" s="67"/>
      <c r="J15" s="33"/>
      <c r="K15" s="1"/>
      <c r="L15" s="1"/>
      <c r="M15" s="1"/>
    </row>
    <row r="16" spans="1:13" ht="20.25" customHeight="1" x14ac:dyDescent="0.25">
      <c r="A16" s="120"/>
      <c r="B16" s="89"/>
      <c r="C16" s="19" t="s">
        <v>7</v>
      </c>
      <c r="D16" s="20" t="s">
        <v>8</v>
      </c>
      <c r="E16" s="117"/>
      <c r="F16" s="150"/>
      <c r="G16" s="22"/>
      <c r="H16" s="92"/>
      <c r="I16" s="67"/>
      <c r="J16" s="33"/>
      <c r="K16" s="1"/>
      <c r="L16" s="1"/>
      <c r="M16" s="1"/>
    </row>
    <row r="17" spans="1:13" s="8" customFormat="1" ht="20.25" customHeight="1" x14ac:dyDescent="0.25">
      <c r="A17" s="121"/>
      <c r="B17" s="90"/>
      <c r="C17" s="50" t="s">
        <v>69</v>
      </c>
      <c r="D17" s="51" t="s">
        <v>70</v>
      </c>
      <c r="E17" s="117"/>
      <c r="F17" s="151"/>
      <c r="G17" s="52"/>
      <c r="H17" s="93"/>
      <c r="I17" s="58"/>
      <c r="J17" s="34"/>
      <c r="K17" s="1"/>
      <c r="L17" s="1"/>
      <c r="M17" s="1"/>
    </row>
    <row r="18" spans="1:13" ht="15.75" customHeight="1" x14ac:dyDescent="0.25">
      <c r="A18" s="119">
        <v>3</v>
      </c>
      <c r="B18" s="122" t="s">
        <v>37</v>
      </c>
      <c r="C18" s="41" t="s">
        <v>67</v>
      </c>
      <c r="D18" s="46">
        <v>1210</v>
      </c>
      <c r="E18" s="117"/>
      <c r="F18" s="44">
        <v>2</v>
      </c>
      <c r="G18" s="28"/>
      <c r="H18" s="94"/>
      <c r="I18" s="71">
        <v>0</v>
      </c>
      <c r="J18" s="72">
        <f>F18*I18</f>
        <v>0</v>
      </c>
      <c r="K18" s="4"/>
      <c r="L18" s="1"/>
      <c r="M18" s="1"/>
    </row>
    <row r="19" spans="1:13" ht="22.5" customHeight="1" x14ac:dyDescent="0.25">
      <c r="A19" s="120"/>
      <c r="B19" s="89"/>
      <c r="C19" s="5" t="s">
        <v>3</v>
      </c>
      <c r="D19" s="18" t="s">
        <v>4</v>
      </c>
      <c r="E19" s="117"/>
      <c r="F19" s="149"/>
      <c r="G19" s="13"/>
      <c r="H19" s="92"/>
      <c r="I19" s="66"/>
      <c r="J19" s="86"/>
      <c r="K19" s="4"/>
      <c r="L19" s="1"/>
      <c r="M19" s="1"/>
    </row>
    <row r="20" spans="1:13" ht="24" customHeight="1" x14ac:dyDescent="0.25">
      <c r="A20" s="120"/>
      <c r="B20" s="89"/>
      <c r="C20" s="5" t="s">
        <v>5</v>
      </c>
      <c r="D20" s="18" t="s">
        <v>10</v>
      </c>
      <c r="E20" s="117"/>
      <c r="F20" s="150"/>
      <c r="G20" s="14"/>
      <c r="H20" s="92"/>
      <c r="I20" s="67"/>
      <c r="J20" s="33"/>
      <c r="K20" s="1"/>
      <c r="L20" s="1"/>
      <c r="M20" s="1"/>
    </row>
    <row r="21" spans="1:13" ht="20.25" customHeight="1" x14ac:dyDescent="0.25">
      <c r="A21" s="120"/>
      <c r="B21" s="89"/>
      <c r="C21" s="19" t="s">
        <v>7</v>
      </c>
      <c r="D21" s="20" t="s">
        <v>8</v>
      </c>
      <c r="E21" s="117"/>
      <c r="F21" s="150"/>
      <c r="G21" s="22"/>
      <c r="H21" s="92"/>
      <c r="I21" s="67"/>
      <c r="J21" s="33"/>
      <c r="K21" s="1"/>
      <c r="L21" s="1"/>
      <c r="M21" s="1"/>
    </row>
    <row r="22" spans="1:13" s="8" customFormat="1" ht="20.25" customHeight="1" x14ac:dyDescent="0.25">
      <c r="A22" s="121"/>
      <c r="B22" s="90"/>
      <c r="C22" s="50" t="s">
        <v>69</v>
      </c>
      <c r="D22" s="51" t="s">
        <v>70</v>
      </c>
      <c r="E22" s="117"/>
      <c r="F22" s="151"/>
      <c r="G22" s="52"/>
      <c r="H22" s="93"/>
      <c r="I22" s="58"/>
      <c r="J22" s="34"/>
      <c r="K22" s="1"/>
      <c r="L22" s="1"/>
      <c r="M22" s="1"/>
    </row>
    <row r="23" spans="1:13" ht="15.75" customHeight="1" x14ac:dyDescent="0.25">
      <c r="A23" s="119">
        <v>4</v>
      </c>
      <c r="B23" s="122" t="s">
        <v>38</v>
      </c>
      <c r="C23" s="41" t="s">
        <v>67</v>
      </c>
      <c r="D23" s="46">
        <v>460</v>
      </c>
      <c r="E23" s="117"/>
      <c r="F23" s="44">
        <v>2</v>
      </c>
      <c r="G23" s="28"/>
      <c r="H23" s="94"/>
      <c r="I23" s="71">
        <v>0</v>
      </c>
      <c r="J23" s="72">
        <f>F23*I23</f>
        <v>0</v>
      </c>
      <c r="K23" s="4"/>
      <c r="L23" s="1"/>
      <c r="M23" s="1"/>
    </row>
    <row r="24" spans="1:13" ht="22.5" customHeight="1" x14ac:dyDescent="0.25">
      <c r="A24" s="120"/>
      <c r="B24" s="89"/>
      <c r="C24" s="5" t="s">
        <v>11</v>
      </c>
      <c r="D24" s="18" t="s">
        <v>12</v>
      </c>
      <c r="E24" s="117"/>
      <c r="F24" s="149"/>
      <c r="G24" s="13"/>
      <c r="H24" s="92"/>
      <c r="I24" s="66"/>
      <c r="J24" s="86"/>
      <c r="K24" s="4"/>
      <c r="L24" s="1"/>
      <c r="M24" s="1"/>
    </row>
    <row r="25" spans="1:13" ht="24" customHeight="1" x14ac:dyDescent="0.25">
      <c r="A25" s="120"/>
      <c r="B25" s="89"/>
      <c r="C25" s="5" t="s">
        <v>5</v>
      </c>
      <c r="D25" s="18" t="s">
        <v>29</v>
      </c>
      <c r="E25" s="117"/>
      <c r="F25" s="150"/>
      <c r="G25" s="14"/>
      <c r="H25" s="92"/>
      <c r="I25" s="67"/>
      <c r="J25" s="33"/>
      <c r="K25" s="1"/>
      <c r="L25" s="1"/>
      <c r="M25" s="1"/>
    </row>
    <row r="26" spans="1:13" ht="24" customHeight="1" x14ac:dyDescent="0.25">
      <c r="A26" s="120"/>
      <c r="B26" s="89"/>
      <c r="C26" s="5" t="s">
        <v>13</v>
      </c>
      <c r="D26" s="18" t="s">
        <v>14</v>
      </c>
      <c r="E26" s="117"/>
      <c r="F26" s="150"/>
      <c r="G26" s="14"/>
      <c r="H26" s="92"/>
      <c r="I26" s="67"/>
      <c r="J26" s="33"/>
      <c r="K26" s="1"/>
      <c r="L26" s="1"/>
      <c r="M26" s="1"/>
    </row>
    <row r="27" spans="1:13" ht="20.25" customHeight="1" x14ac:dyDescent="0.25">
      <c r="A27" s="120"/>
      <c r="B27" s="89"/>
      <c r="C27" s="19" t="s">
        <v>7</v>
      </c>
      <c r="D27" s="20" t="s">
        <v>8</v>
      </c>
      <c r="E27" s="117"/>
      <c r="F27" s="150"/>
      <c r="G27" s="22"/>
      <c r="H27" s="92"/>
      <c r="I27" s="67"/>
      <c r="J27" s="33"/>
      <c r="K27" s="1"/>
      <c r="L27" s="1"/>
      <c r="M27" s="1"/>
    </row>
    <row r="28" spans="1:13" s="8" customFormat="1" ht="20.25" customHeight="1" x14ac:dyDescent="0.25">
      <c r="A28" s="121"/>
      <c r="B28" s="90"/>
      <c r="C28" s="50" t="s">
        <v>69</v>
      </c>
      <c r="D28" s="51" t="s">
        <v>70</v>
      </c>
      <c r="E28" s="117"/>
      <c r="F28" s="151"/>
      <c r="G28" s="52"/>
      <c r="H28" s="93"/>
      <c r="I28" s="58"/>
      <c r="J28" s="34"/>
      <c r="K28" s="1"/>
      <c r="L28" s="1"/>
      <c r="M28" s="1"/>
    </row>
    <row r="29" spans="1:13" ht="15.75" customHeight="1" x14ac:dyDescent="0.25">
      <c r="A29" s="119">
        <v>5</v>
      </c>
      <c r="B29" s="122" t="s">
        <v>38</v>
      </c>
      <c r="C29" s="41" t="s">
        <v>67</v>
      </c>
      <c r="D29" s="46">
        <v>460</v>
      </c>
      <c r="E29" s="117"/>
      <c r="F29" s="44">
        <v>2</v>
      </c>
      <c r="G29" s="28"/>
      <c r="H29" s="94"/>
      <c r="I29" s="71">
        <v>0</v>
      </c>
      <c r="J29" s="72">
        <f>F29*I29</f>
        <v>0</v>
      </c>
      <c r="K29" s="4"/>
      <c r="L29" s="1"/>
      <c r="M29" s="1"/>
    </row>
    <row r="30" spans="1:13" ht="22.5" customHeight="1" x14ac:dyDescent="0.25">
      <c r="A30" s="120"/>
      <c r="B30" s="89"/>
      <c r="C30" s="5" t="s">
        <v>11</v>
      </c>
      <c r="D30" s="18" t="s">
        <v>12</v>
      </c>
      <c r="E30" s="117"/>
      <c r="F30" s="149"/>
      <c r="G30" s="13"/>
      <c r="H30" s="92"/>
      <c r="I30" s="66"/>
      <c r="J30" s="86"/>
      <c r="K30" s="4"/>
      <c r="L30" s="1"/>
      <c r="M30" s="1"/>
    </row>
    <row r="31" spans="1:13" ht="24" customHeight="1" x14ac:dyDescent="0.25">
      <c r="A31" s="120"/>
      <c r="B31" s="89"/>
      <c r="C31" s="5" t="s">
        <v>5</v>
      </c>
      <c r="D31" s="18" t="s">
        <v>30</v>
      </c>
      <c r="E31" s="117"/>
      <c r="F31" s="150"/>
      <c r="G31" s="14"/>
      <c r="H31" s="92"/>
      <c r="I31" s="67"/>
      <c r="J31" s="33"/>
      <c r="K31" s="1"/>
      <c r="L31" s="1"/>
      <c r="M31" s="1"/>
    </row>
    <row r="32" spans="1:13" ht="24" customHeight="1" x14ac:dyDescent="0.25">
      <c r="A32" s="120"/>
      <c r="B32" s="89"/>
      <c r="C32" s="5" t="s">
        <v>13</v>
      </c>
      <c r="D32" s="18" t="s">
        <v>15</v>
      </c>
      <c r="E32" s="117"/>
      <c r="F32" s="150"/>
      <c r="G32" s="14"/>
      <c r="H32" s="92"/>
      <c r="I32" s="67"/>
      <c r="J32" s="33"/>
      <c r="K32" s="1"/>
      <c r="L32" s="1"/>
      <c r="M32" s="1"/>
    </row>
    <row r="33" spans="1:13" ht="20.25" customHeight="1" x14ac:dyDescent="0.25">
      <c r="A33" s="120"/>
      <c r="B33" s="89"/>
      <c r="C33" s="19" t="s">
        <v>7</v>
      </c>
      <c r="D33" s="20" t="s">
        <v>8</v>
      </c>
      <c r="E33" s="117"/>
      <c r="F33" s="150"/>
      <c r="G33" s="22"/>
      <c r="H33" s="92"/>
      <c r="I33" s="67"/>
      <c r="J33" s="33"/>
      <c r="K33" s="1"/>
      <c r="L33" s="1"/>
      <c r="M33" s="1"/>
    </row>
    <row r="34" spans="1:13" s="8" customFormat="1" ht="20.25" customHeight="1" x14ac:dyDescent="0.25">
      <c r="A34" s="121"/>
      <c r="B34" s="90"/>
      <c r="C34" s="50" t="s">
        <v>69</v>
      </c>
      <c r="D34" s="51" t="s">
        <v>70</v>
      </c>
      <c r="E34" s="117"/>
      <c r="F34" s="151"/>
      <c r="G34" s="52"/>
      <c r="H34" s="93"/>
      <c r="I34" s="58"/>
      <c r="J34" s="34"/>
      <c r="K34" s="1"/>
      <c r="L34" s="1"/>
      <c r="M34" s="1"/>
    </row>
    <row r="35" spans="1:13" ht="15.75" customHeight="1" x14ac:dyDescent="0.25">
      <c r="A35" s="119">
        <v>6</v>
      </c>
      <c r="B35" s="122" t="s">
        <v>38</v>
      </c>
      <c r="C35" s="41" t="s">
        <v>67</v>
      </c>
      <c r="D35" s="46">
        <v>550</v>
      </c>
      <c r="E35" s="117"/>
      <c r="F35" s="44">
        <v>2</v>
      </c>
      <c r="G35" s="28"/>
      <c r="H35" s="94"/>
      <c r="I35" s="71">
        <v>0</v>
      </c>
      <c r="J35" s="72">
        <f>F35*I35</f>
        <v>0</v>
      </c>
      <c r="K35" s="4"/>
      <c r="L35" s="1"/>
      <c r="M35" s="1"/>
    </row>
    <row r="36" spans="1:13" ht="22.5" customHeight="1" x14ac:dyDescent="0.25">
      <c r="A36" s="120"/>
      <c r="B36" s="89"/>
      <c r="C36" s="5" t="s">
        <v>11</v>
      </c>
      <c r="D36" s="18" t="s">
        <v>12</v>
      </c>
      <c r="E36" s="117"/>
      <c r="F36" s="149"/>
      <c r="G36" s="13"/>
      <c r="H36" s="92"/>
      <c r="I36" s="66"/>
      <c r="J36" s="86"/>
      <c r="K36" s="4"/>
      <c r="L36" s="1"/>
      <c r="M36" s="1"/>
    </row>
    <row r="37" spans="1:13" ht="24" customHeight="1" x14ac:dyDescent="0.25">
      <c r="A37" s="120"/>
      <c r="B37" s="89"/>
      <c r="C37" s="5" t="s">
        <v>5</v>
      </c>
      <c r="D37" s="18" t="s">
        <v>31</v>
      </c>
      <c r="E37" s="117"/>
      <c r="F37" s="150"/>
      <c r="G37" s="14"/>
      <c r="H37" s="92"/>
      <c r="I37" s="67"/>
      <c r="J37" s="33"/>
      <c r="K37" s="1"/>
      <c r="L37" s="1"/>
      <c r="M37" s="1"/>
    </row>
    <row r="38" spans="1:13" ht="24" customHeight="1" x14ac:dyDescent="0.25">
      <c r="A38" s="120"/>
      <c r="B38" s="89"/>
      <c r="C38" s="5" t="s">
        <v>13</v>
      </c>
      <c r="D38" s="18" t="s">
        <v>15</v>
      </c>
      <c r="E38" s="117"/>
      <c r="F38" s="150"/>
      <c r="G38" s="14"/>
      <c r="H38" s="92"/>
      <c r="I38" s="67"/>
      <c r="J38" s="33"/>
      <c r="K38" s="1"/>
      <c r="L38" s="1"/>
      <c r="M38" s="1"/>
    </row>
    <row r="39" spans="1:13" ht="20.25" customHeight="1" x14ac:dyDescent="0.25">
      <c r="A39" s="120"/>
      <c r="B39" s="89"/>
      <c r="C39" s="19" t="s">
        <v>7</v>
      </c>
      <c r="D39" s="20" t="s">
        <v>8</v>
      </c>
      <c r="E39" s="117"/>
      <c r="F39" s="150"/>
      <c r="G39" s="22"/>
      <c r="H39" s="92"/>
      <c r="I39" s="67"/>
      <c r="J39" s="33"/>
      <c r="K39" s="1"/>
      <c r="L39" s="1"/>
      <c r="M39" s="1"/>
    </row>
    <row r="40" spans="1:13" s="8" customFormat="1" ht="20.25" customHeight="1" x14ac:dyDescent="0.25">
      <c r="A40" s="121"/>
      <c r="B40" s="90"/>
      <c r="C40" s="50" t="s">
        <v>69</v>
      </c>
      <c r="D40" s="51" t="s">
        <v>70</v>
      </c>
      <c r="E40" s="117"/>
      <c r="F40" s="151"/>
      <c r="G40" s="52"/>
      <c r="H40" s="93"/>
      <c r="I40" s="58"/>
      <c r="J40" s="34"/>
      <c r="K40" s="1"/>
      <c r="L40" s="1"/>
      <c r="M40" s="1"/>
    </row>
    <row r="41" spans="1:13" ht="15.75" customHeight="1" x14ac:dyDescent="0.25">
      <c r="A41" s="119">
        <v>7</v>
      </c>
      <c r="B41" s="122" t="s">
        <v>39</v>
      </c>
      <c r="C41" s="41" t="s">
        <v>67</v>
      </c>
      <c r="D41" s="47">
        <v>1915</v>
      </c>
      <c r="E41" s="117"/>
      <c r="F41" s="44">
        <v>1</v>
      </c>
      <c r="G41" s="28"/>
      <c r="H41" s="94"/>
      <c r="I41" s="71">
        <v>0</v>
      </c>
      <c r="J41" s="72">
        <f>F41*I41</f>
        <v>0</v>
      </c>
      <c r="K41" s="4"/>
      <c r="L41" s="1"/>
      <c r="M41" s="1"/>
    </row>
    <row r="42" spans="1:13" ht="23.25" customHeight="1" x14ac:dyDescent="0.25">
      <c r="A42" s="120"/>
      <c r="B42" s="89"/>
      <c r="C42" s="5" t="s">
        <v>5</v>
      </c>
      <c r="D42" s="18" t="s">
        <v>31</v>
      </c>
      <c r="E42" s="117"/>
      <c r="F42" s="149"/>
      <c r="G42" s="14"/>
      <c r="H42" s="92"/>
      <c r="I42" s="66"/>
      <c r="J42" s="86"/>
      <c r="K42" s="1"/>
      <c r="L42" s="1"/>
      <c r="M42" s="1"/>
    </row>
    <row r="43" spans="1:13" ht="27.75" customHeight="1" x14ac:dyDescent="0.25">
      <c r="A43" s="120"/>
      <c r="B43" s="89"/>
      <c r="C43" s="5" t="s">
        <v>13</v>
      </c>
      <c r="D43" s="23" t="s">
        <v>45</v>
      </c>
      <c r="E43" s="117"/>
      <c r="F43" s="150"/>
      <c r="G43" s="14"/>
      <c r="H43" s="92"/>
      <c r="I43" s="67"/>
      <c r="J43" s="33"/>
      <c r="K43" s="1"/>
      <c r="L43" s="1"/>
      <c r="M43" s="1"/>
    </row>
    <row r="44" spans="1:13" ht="20.25" customHeight="1" x14ac:dyDescent="0.25">
      <c r="A44" s="120"/>
      <c r="B44" s="89"/>
      <c r="C44" s="19" t="s">
        <v>7</v>
      </c>
      <c r="D44" s="20" t="s">
        <v>16</v>
      </c>
      <c r="E44" s="117"/>
      <c r="F44" s="150"/>
      <c r="G44" s="22"/>
      <c r="H44" s="92"/>
      <c r="I44" s="67"/>
      <c r="J44" s="33"/>
      <c r="K44" s="1"/>
      <c r="L44" s="1"/>
      <c r="M44" s="1"/>
    </row>
    <row r="45" spans="1:13" s="8" customFormat="1" ht="20.25" customHeight="1" x14ac:dyDescent="0.25">
      <c r="A45" s="121"/>
      <c r="B45" s="90"/>
      <c r="C45" s="50" t="s">
        <v>69</v>
      </c>
      <c r="D45" s="51" t="s">
        <v>70</v>
      </c>
      <c r="E45" s="117"/>
      <c r="F45" s="151"/>
      <c r="G45" s="52"/>
      <c r="H45" s="93"/>
      <c r="I45" s="58"/>
      <c r="J45" s="34"/>
      <c r="K45" s="1"/>
      <c r="L45" s="1"/>
      <c r="M45" s="1"/>
    </row>
    <row r="46" spans="1:13" ht="15.75" customHeight="1" x14ac:dyDescent="0.25">
      <c r="A46" s="119">
        <v>8</v>
      </c>
      <c r="B46" s="122" t="s">
        <v>37</v>
      </c>
      <c r="C46" s="41" t="s">
        <v>67</v>
      </c>
      <c r="D46" s="46">
        <v>2175</v>
      </c>
      <c r="E46" s="117"/>
      <c r="F46" s="44">
        <v>1</v>
      </c>
      <c r="G46" s="28"/>
      <c r="H46" s="94"/>
      <c r="I46" s="71">
        <v>0</v>
      </c>
      <c r="J46" s="72">
        <f>F46*I46</f>
        <v>0</v>
      </c>
      <c r="K46" s="4"/>
      <c r="L46" s="1"/>
      <c r="M46" s="1"/>
    </row>
    <row r="47" spans="1:13" ht="24" customHeight="1" x14ac:dyDescent="0.25">
      <c r="A47" s="120"/>
      <c r="B47" s="89"/>
      <c r="C47" s="5" t="s">
        <v>5</v>
      </c>
      <c r="D47" s="18" t="s">
        <v>17</v>
      </c>
      <c r="E47" s="117"/>
      <c r="F47" s="146"/>
      <c r="G47" s="14"/>
      <c r="H47" s="92"/>
      <c r="I47" s="66"/>
      <c r="J47" s="86"/>
      <c r="K47" s="1"/>
      <c r="L47" s="1"/>
      <c r="M47" s="1"/>
    </row>
    <row r="48" spans="1:13" ht="30" x14ac:dyDescent="0.25">
      <c r="A48" s="120"/>
      <c r="B48" s="89"/>
      <c r="C48" s="5" t="s">
        <v>18</v>
      </c>
      <c r="D48" s="18" t="s">
        <v>19</v>
      </c>
      <c r="E48" s="117"/>
      <c r="F48" s="147"/>
      <c r="G48" s="14"/>
      <c r="H48" s="92"/>
      <c r="I48" s="67"/>
      <c r="J48" s="33"/>
      <c r="K48" s="1"/>
      <c r="L48" s="1"/>
      <c r="M48" s="1"/>
    </row>
    <row r="49" spans="1:13" ht="21" customHeight="1" x14ac:dyDescent="0.25">
      <c r="A49" s="120"/>
      <c r="B49" s="89"/>
      <c r="C49" s="5" t="s">
        <v>13</v>
      </c>
      <c r="D49" s="24" t="s">
        <v>40</v>
      </c>
      <c r="E49" s="117"/>
      <c r="F49" s="147"/>
      <c r="G49" s="14"/>
      <c r="H49" s="92"/>
      <c r="I49" s="67"/>
      <c r="J49" s="33"/>
      <c r="K49" s="1"/>
      <c r="L49" s="1"/>
      <c r="M49" s="1"/>
    </row>
    <row r="50" spans="1:13" ht="20.25" customHeight="1" x14ac:dyDescent="0.25">
      <c r="A50" s="120"/>
      <c r="B50" s="89"/>
      <c r="C50" s="19" t="s">
        <v>7</v>
      </c>
      <c r="D50" s="20" t="s">
        <v>16</v>
      </c>
      <c r="E50" s="117"/>
      <c r="F50" s="147"/>
      <c r="G50" s="22"/>
      <c r="H50" s="92"/>
      <c r="I50" s="67"/>
      <c r="J50" s="33"/>
      <c r="K50" s="1"/>
      <c r="L50" s="1"/>
      <c r="M50" s="1"/>
    </row>
    <row r="51" spans="1:13" s="8" customFormat="1" ht="20.25" customHeight="1" x14ac:dyDescent="0.25">
      <c r="A51" s="121"/>
      <c r="B51" s="90"/>
      <c r="C51" s="50" t="s">
        <v>69</v>
      </c>
      <c r="D51" s="51" t="s">
        <v>70</v>
      </c>
      <c r="E51" s="117"/>
      <c r="F51" s="148"/>
      <c r="G51" s="64"/>
      <c r="H51" s="93"/>
      <c r="I51" s="58"/>
      <c r="J51" s="34"/>
      <c r="K51" s="1"/>
      <c r="L51" s="1"/>
      <c r="M51" s="1"/>
    </row>
    <row r="52" spans="1:13" ht="15.75" customHeight="1" x14ac:dyDescent="0.25">
      <c r="A52" s="119">
        <v>9</v>
      </c>
      <c r="B52" s="122" t="s">
        <v>42</v>
      </c>
      <c r="C52" s="41" t="s">
        <v>67</v>
      </c>
      <c r="D52" s="30">
        <v>3190</v>
      </c>
      <c r="E52" s="117"/>
      <c r="F52" s="45">
        <v>1</v>
      </c>
      <c r="G52" s="31"/>
      <c r="H52" s="137"/>
      <c r="I52" s="71">
        <v>0</v>
      </c>
      <c r="J52" s="72">
        <f>F52*I52</f>
        <v>0</v>
      </c>
      <c r="K52" s="4"/>
      <c r="L52" s="1"/>
      <c r="M52" s="1"/>
    </row>
    <row r="53" spans="1:13" ht="20.25" customHeight="1" x14ac:dyDescent="0.25">
      <c r="A53" s="120"/>
      <c r="B53" s="89"/>
      <c r="C53" s="5" t="s">
        <v>5</v>
      </c>
      <c r="D53" s="18" t="s">
        <v>17</v>
      </c>
      <c r="E53" s="117"/>
      <c r="F53" s="152"/>
      <c r="G53" s="15"/>
      <c r="H53" s="138"/>
      <c r="I53" s="73"/>
      <c r="J53" s="87"/>
      <c r="K53" s="4"/>
      <c r="L53" s="1"/>
      <c r="M53" s="1"/>
    </row>
    <row r="54" spans="1:13" ht="24" customHeight="1" x14ac:dyDescent="0.25">
      <c r="A54" s="120"/>
      <c r="B54" s="89"/>
      <c r="C54" s="5" t="s">
        <v>18</v>
      </c>
      <c r="D54" s="18" t="s">
        <v>32</v>
      </c>
      <c r="E54" s="117"/>
      <c r="F54" s="147"/>
      <c r="G54" s="13"/>
      <c r="H54" s="138"/>
      <c r="I54" s="67"/>
      <c r="J54" s="33"/>
      <c r="K54" s="1"/>
      <c r="L54" s="1"/>
      <c r="M54" s="1"/>
    </row>
    <row r="55" spans="1:13" ht="31.5" customHeight="1" x14ac:dyDescent="0.25">
      <c r="A55" s="120"/>
      <c r="B55" s="89"/>
      <c r="C55" s="5" t="s">
        <v>13</v>
      </c>
      <c r="D55" s="43" t="s">
        <v>41</v>
      </c>
      <c r="E55" s="117"/>
      <c r="F55" s="147"/>
      <c r="G55" s="14"/>
      <c r="H55" s="138"/>
      <c r="I55" s="67"/>
      <c r="J55" s="33"/>
      <c r="K55" s="1"/>
      <c r="L55" s="1"/>
      <c r="M55" s="1"/>
    </row>
    <row r="56" spans="1:13" ht="20.25" customHeight="1" x14ac:dyDescent="0.25">
      <c r="A56" s="120"/>
      <c r="B56" s="89"/>
      <c r="C56" s="19" t="s">
        <v>7</v>
      </c>
      <c r="D56" s="20" t="s">
        <v>16</v>
      </c>
      <c r="E56" s="117"/>
      <c r="F56" s="147"/>
      <c r="G56" s="22"/>
      <c r="H56" s="138"/>
      <c r="I56" s="67"/>
      <c r="J56" s="33"/>
      <c r="K56" s="1"/>
      <c r="L56" s="1"/>
      <c r="M56" s="1"/>
    </row>
    <row r="57" spans="1:13" s="8" customFormat="1" ht="20.25" customHeight="1" x14ac:dyDescent="0.25">
      <c r="A57" s="121"/>
      <c r="B57" s="90"/>
      <c r="C57" s="50" t="s">
        <v>69</v>
      </c>
      <c r="D57" s="51" t="s">
        <v>70</v>
      </c>
      <c r="E57" s="117"/>
      <c r="F57" s="148"/>
      <c r="G57" s="52"/>
      <c r="H57" s="139"/>
      <c r="I57" s="58"/>
      <c r="J57" s="34"/>
      <c r="K57" s="1"/>
      <c r="L57" s="1"/>
      <c r="M57" s="1"/>
    </row>
    <row r="58" spans="1:13" ht="15.75" customHeight="1" x14ac:dyDescent="0.25">
      <c r="A58" s="119">
        <v>10</v>
      </c>
      <c r="B58" s="122" t="s">
        <v>43</v>
      </c>
      <c r="C58" s="41" t="s">
        <v>67</v>
      </c>
      <c r="D58" s="46">
        <v>1605</v>
      </c>
      <c r="E58" s="117"/>
      <c r="F58" s="44">
        <v>2</v>
      </c>
      <c r="G58" s="28"/>
      <c r="H58" s="94"/>
      <c r="I58" s="71">
        <v>0</v>
      </c>
      <c r="J58" s="72">
        <f>F58*I58</f>
        <v>0</v>
      </c>
      <c r="K58" s="4"/>
      <c r="L58" s="1"/>
      <c r="M58" s="1"/>
    </row>
    <row r="59" spans="1:13" ht="24" customHeight="1" x14ac:dyDescent="0.25">
      <c r="A59" s="120"/>
      <c r="B59" s="89"/>
      <c r="C59" s="5" t="s">
        <v>5</v>
      </c>
      <c r="D59" s="18" t="s">
        <v>33</v>
      </c>
      <c r="E59" s="117"/>
      <c r="F59" s="149"/>
      <c r="G59" s="14"/>
      <c r="H59" s="92"/>
      <c r="I59" s="66"/>
      <c r="J59" s="86"/>
      <c r="K59" s="1"/>
      <c r="L59" s="1"/>
      <c r="M59" s="1"/>
    </row>
    <row r="60" spans="1:13" ht="24" customHeight="1" x14ac:dyDescent="0.25">
      <c r="A60" s="120"/>
      <c r="B60" s="89"/>
      <c r="C60" s="5" t="s">
        <v>13</v>
      </c>
      <c r="D60" s="18" t="s">
        <v>20</v>
      </c>
      <c r="E60" s="117"/>
      <c r="F60" s="150"/>
      <c r="G60" s="14"/>
      <c r="H60" s="92"/>
      <c r="I60" s="67"/>
      <c r="J60" s="33"/>
      <c r="K60" s="1"/>
      <c r="L60" s="1"/>
      <c r="M60" s="1"/>
    </row>
    <row r="61" spans="1:13" ht="20.25" customHeight="1" x14ac:dyDescent="0.25">
      <c r="A61" s="120"/>
      <c r="B61" s="89"/>
      <c r="C61" s="19" t="s">
        <v>7</v>
      </c>
      <c r="D61" s="20" t="s">
        <v>16</v>
      </c>
      <c r="E61" s="117"/>
      <c r="F61" s="150"/>
      <c r="G61" s="22"/>
      <c r="H61" s="92"/>
      <c r="I61" s="67"/>
      <c r="J61" s="33"/>
      <c r="K61" s="1"/>
      <c r="L61" s="1"/>
      <c r="M61" s="1"/>
    </row>
    <row r="62" spans="1:13" s="8" customFormat="1" ht="20.25" customHeight="1" x14ac:dyDescent="0.25">
      <c r="A62" s="121"/>
      <c r="B62" s="90"/>
      <c r="C62" s="50" t="s">
        <v>69</v>
      </c>
      <c r="D62" s="51" t="s">
        <v>70</v>
      </c>
      <c r="E62" s="117"/>
      <c r="F62" s="151"/>
      <c r="G62" s="52"/>
      <c r="H62" s="93"/>
      <c r="I62" s="58"/>
      <c r="J62" s="34"/>
      <c r="K62" s="1"/>
      <c r="L62" s="1"/>
      <c r="M62" s="1"/>
    </row>
    <row r="63" spans="1:13" ht="17.25" customHeight="1" x14ac:dyDescent="0.25">
      <c r="A63" s="119">
        <v>11</v>
      </c>
      <c r="B63" s="122" t="s">
        <v>43</v>
      </c>
      <c r="C63" s="41" t="s">
        <v>67</v>
      </c>
      <c r="D63" s="46">
        <v>1650</v>
      </c>
      <c r="E63" s="117"/>
      <c r="F63" s="44">
        <v>2</v>
      </c>
      <c r="G63" s="28"/>
      <c r="H63" s="94"/>
      <c r="I63" s="71">
        <v>0</v>
      </c>
      <c r="J63" s="72">
        <f>F63*I63</f>
        <v>0</v>
      </c>
      <c r="K63" s="4"/>
      <c r="L63" s="1"/>
      <c r="M63" s="1"/>
    </row>
    <row r="64" spans="1:13" ht="24" customHeight="1" x14ac:dyDescent="0.25">
      <c r="A64" s="120"/>
      <c r="B64" s="89"/>
      <c r="C64" s="5" t="s">
        <v>5</v>
      </c>
      <c r="D64" s="18" t="s">
        <v>21</v>
      </c>
      <c r="E64" s="117"/>
      <c r="F64" s="149"/>
      <c r="G64" s="14"/>
      <c r="H64" s="92"/>
      <c r="I64" s="66"/>
      <c r="J64" s="86"/>
      <c r="K64" s="1"/>
      <c r="L64" s="1"/>
      <c r="M64" s="1"/>
    </row>
    <row r="65" spans="1:13" ht="24" customHeight="1" x14ac:dyDescent="0.25">
      <c r="A65" s="120"/>
      <c r="B65" s="89"/>
      <c r="C65" s="5" t="s">
        <v>13</v>
      </c>
      <c r="D65" s="18" t="s">
        <v>22</v>
      </c>
      <c r="E65" s="117"/>
      <c r="F65" s="150"/>
      <c r="G65" s="14"/>
      <c r="H65" s="92"/>
      <c r="I65" s="67"/>
      <c r="J65" s="33"/>
      <c r="K65" s="1"/>
      <c r="L65" s="1"/>
      <c r="M65" s="1"/>
    </row>
    <row r="66" spans="1:13" ht="20.25" customHeight="1" x14ac:dyDescent="0.25">
      <c r="A66" s="120"/>
      <c r="B66" s="89"/>
      <c r="C66" s="19" t="s">
        <v>7</v>
      </c>
      <c r="D66" s="20" t="s">
        <v>16</v>
      </c>
      <c r="E66" s="117"/>
      <c r="F66" s="150"/>
      <c r="G66" s="22"/>
      <c r="H66" s="92"/>
      <c r="I66" s="67"/>
      <c r="J66" s="33"/>
      <c r="K66" s="1"/>
      <c r="L66" s="1"/>
      <c r="M66" s="1"/>
    </row>
    <row r="67" spans="1:13" s="8" customFormat="1" ht="20.25" customHeight="1" x14ac:dyDescent="0.25">
      <c r="A67" s="121"/>
      <c r="B67" s="90"/>
      <c r="C67" s="50" t="s">
        <v>69</v>
      </c>
      <c r="D67" s="51" t="s">
        <v>70</v>
      </c>
      <c r="E67" s="117"/>
      <c r="F67" s="151"/>
      <c r="G67" s="52"/>
      <c r="H67" s="93"/>
      <c r="I67" s="58"/>
      <c r="J67" s="34"/>
      <c r="K67" s="1"/>
      <c r="L67" s="1"/>
      <c r="M67" s="1"/>
    </row>
    <row r="68" spans="1:13" ht="17.25" customHeight="1" x14ac:dyDescent="0.25">
      <c r="A68" s="124">
        <v>12</v>
      </c>
      <c r="B68" s="122" t="s">
        <v>44</v>
      </c>
      <c r="C68" s="41" t="s">
        <v>67</v>
      </c>
      <c r="D68" s="46">
        <v>11610</v>
      </c>
      <c r="E68" s="117"/>
      <c r="F68" s="44">
        <v>1</v>
      </c>
      <c r="G68" s="74"/>
      <c r="H68" s="154"/>
      <c r="I68" s="76">
        <v>0</v>
      </c>
      <c r="J68" s="72">
        <f>F68*I68</f>
        <v>0</v>
      </c>
      <c r="K68" s="4"/>
      <c r="L68" s="1"/>
      <c r="M68" s="1"/>
    </row>
    <row r="69" spans="1:13" ht="24" customHeight="1" x14ac:dyDescent="0.25">
      <c r="A69" s="125"/>
      <c r="B69" s="89"/>
      <c r="C69" s="5" t="s">
        <v>5</v>
      </c>
      <c r="D69" s="18" t="s">
        <v>17</v>
      </c>
      <c r="E69" s="117"/>
      <c r="F69" s="149"/>
      <c r="G69" s="62"/>
      <c r="H69" s="155"/>
      <c r="I69" s="77"/>
      <c r="J69" s="86"/>
      <c r="K69" s="1"/>
      <c r="L69" s="1"/>
      <c r="M69" s="1"/>
    </row>
    <row r="70" spans="1:13" ht="24" customHeight="1" x14ac:dyDescent="0.25">
      <c r="A70" s="125"/>
      <c r="B70" s="89"/>
      <c r="C70" s="5" t="s">
        <v>23</v>
      </c>
      <c r="D70" s="18" t="s">
        <v>35</v>
      </c>
      <c r="E70" s="117"/>
      <c r="F70" s="150"/>
      <c r="G70" s="62"/>
      <c r="H70" s="155"/>
      <c r="I70" s="54"/>
      <c r="J70" s="33"/>
      <c r="K70" s="1"/>
      <c r="L70" s="1"/>
      <c r="M70" s="1"/>
    </row>
    <row r="71" spans="1:13" ht="24" customHeight="1" x14ac:dyDescent="0.25">
      <c r="A71" s="125"/>
      <c r="B71" s="89"/>
      <c r="C71" s="5" t="s">
        <v>24</v>
      </c>
      <c r="D71" s="18" t="s">
        <v>25</v>
      </c>
      <c r="E71" s="117"/>
      <c r="F71" s="150"/>
      <c r="G71" s="62"/>
      <c r="H71" s="155"/>
      <c r="I71" s="54"/>
      <c r="J71" s="33"/>
      <c r="K71" s="1"/>
      <c r="L71" s="1"/>
      <c r="M71" s="1"/>
    </row>
    <row r="72" spans="1:13" ht="24" customHeight="1" x14ac:dyDescent="0.25">
      <c r="A72" s="125"/>
      <c r="B72" s="89"/>
      <c r="C72" s="5" t="s">
        <v>26</v>
      </c>
      <c r="D72" s="18" t="s">
        <v>34</v>
      </c>
      <c r="E72" s="117"/>
      <c r="F72" s="150"/>
      <c r="G72" s="62"/>
      <c r="H72" s="155"/>
      <c r="I72" s="54"/>
      <c r="J72" s="33"/>
      <c r="K72" s="1"/>
      <c r="L72" s="1"/>
      <c r="M72" s="1"/>
    </row>
    <row r="73" spans="1:13" ht="150.75" customHeight="1" x14ac:dyDescent="0.25">
      <c r="A73" s="125"/>
      <c r="B73" s="89"/>
      <c r="C73" s="5" t="s">
        <v>46</v>
      </c>
      <c r="D73" s="25"/>
      <c r="E73" s="117"/>
      <c r="F73" s="150"/>
      <c r="G73" s="62"/>
      <c r="H73" s="155"/>
      <c r="I73" s="54"/>
      <c r="J73" s="33"/>
      <c r="K73" s="1"/>
      <c r="L73" s="1"/>
      <c r="M73" s="1"/>
    </row>
    <row r="74" spans="1:13" ht="20.25" customHeight="1" x14ac:dyDescent="0.25">
      <c r="A74" s="125"/>
      <c r="B74" s="89"/>
      <c r="C74" s="19" t="s">
        <v>7</v>
      </c>
      <c r="D74" s="20" t="s">
        <v>16</v>
      </c>
      <c r="E74" s="117"/>
      <c r="F74" s="150"/>
      <c r="G74" s="75"/>
      <c r="H74" s="155"/>
      <c r="I74" s="54"/>
      <c r="J74" s="33"/>
      <c r="K74" s="1"/>
      <c r="L74" s="1"/>
      <c r="M74" s="1"/>
    </row>
    <row r="75" spans="1:13" s="8" customFormat="1" ht="20.25" customHeight="1" x14ac:dyDescent="0.25">
      <c r="A75" s="126"/>
      <c r="B75" s="90"/>
      <c r="C75" s="50" t="s">
        <v>69</v>
      </c>
      <c r="D75" s="51" t="s">
        <v>70</v>
      </c>
      <c r="E75" s="117"/>
      <c r="F75" s="150"/>
      <c r="G75" s="59"/>
      <c r="H75" s="156"/>
      <c r="I75" s="70"/>
      <c r="J75" s="34"/>
      <c r="K75" s="1"/>
      <c r="L75" s="1"/>
      <c r="M75" s="1"/>
    </row>
    <row r="76" spans="1:13" ht="21" customHeight="1" x14ac:dyDescent="0.25">
      <c r="A76" s="119">
        <v>13</v>
      </c>
      <c r="B76" s="122" t="s">
        <v>44</v>
      </c>
      <c r="C76" s="41" t="s">
        <v>67</v>
      </c>
      <c r="D76" s="46">
        <v>3630</v>
      </c>
      <c r="E76" s="117"/>
      <c r="F76" s="65">
        <v>1</v>
      </c>
      <c r="G76" s="28"/>
      <c r="H76" s="153"/>
      <c r="I76" s="71">
        <v>0</v>
      </c>
      <c r="J76" s="72">
        <f>F76*I76</f>
        <v>0</v>
      </c>
      <c r="K76" s="4"/>
      <c r="L76" s="1"/>
      <c r="M76" s="1"/>
    </row>
    <row r="77" spans="1:13" ht="24" customHeight="1" x14ac:dyDescent="0.25">
      <c r="A77" s="120"/>
      <c r="B77" s="89"/>
      <c r="C77" s="5" t="s">
        <v>5</v>
      </c>
      <c r="D77" s="18" t="s">
        <v>28</v>
      </c>
      <c r="E77" s="117"/>
      <c r="F77" s="149"/>
      <c r="G77" s="14"/>
      <c r="H77" s="92"/>
      <c r="I77" s="66"/>
      <c r="J77" s="86"/>
      <c r="K77" s="1"/>
      <c r="L77" s="1"/>
      <c r="M77" s="1"/>
    </row>
    <row r="78" spans="1:13" ht="24" customHeight="1" x14ac:dyDescent="0.25">
      <c r="A78" s="120"/>
      <c r="B78" s="89"/>
      <c r="C78" s="5" t="s">
        <v>23</v>
      </c>
      <c r="D78" s="18" t="s">
        <v>36</v>
      </c>
      <c r="E78" s="117"/>
      <c r="F78" s="150"/>
      <c r="G78" s="14"/>
      <c r="H78" s="92"/>
      <c r="I78" s="67"/>
      <c r="J78" s="33"/>
      <c r="K78" s="1"/>
      <c r="L78" s="1"/>
      <c r="M78" s="1"/>
    </row>
    <row r="79" spans="1:13" ht="24" customHeight="1" x14ac:dyDescent="0.25">
      <c r="A79" s="120"/>
      <c r="B79" s="89"/>
      <c r="C79" s="5" t="s">
        <v>24</v>
      </c>
      <c r="D79" s="18" t="s">
        <v>25</v>
      </c>
      <c r="E79" s="117"/>
      <c r="F79" s="150"/>
      <c r="G79" s="14"/>
      <c r="H79" s="92"/>
      <c r="I79" s="67"/>
      <c r="J79" s="33"/>
      <c r="K79" s="1"/>
      <c r="L79" s="1"/>
      <c r="M79" s="1"/>
    </row>
    <row r="80" spans="1:13" ht="24" customHeight="1" x14ac:dyDescent="0.25">
      <c r="A80" s="120"/>
      <c r="B80" s="89"/>
      <c r="C80" s="5" t="s">
        <v>26</v>
      </c>
      <c r="D80" s="18" t="s">
        <v>27</v>
      </c>
      <c r="E80" s="117"/>
      <c r="F80" s="150"/>
      <c r="G80" s="14"/>
      <c r="H80" s="92"/>
      <c r="I80" s="67"/>
      <c r="J80" s="33"/>
      <c r="K80" s="1"/>
      <c r="L80" s="1"/>
      <c r="M80" s="1"/>
    </row>
    <row r="81" spans="1:13" ht="150.75" customHeight="1" x14ac:dyDescent="0.25">
      <c r="A81" s="120"/>
      <c r="B81" s="89"/>
      <c r="C81" s="5" t="s">
        <v>13</v>
      </c>
      <c r="D81" s="25"/>
      <c r="E81" s="117"/>
      <c r="F81" s="150"/>
      <c r="G81" s="14"/>
      <c r="H81" s="92"/>
      <c r="I81" s="67"/>
      <c r="J81" s="33"/>
      <c r="K81" s="1"/>
      <c r="L81" s="1"/>
      <c r="M81" s="1"/>
    </row>
    <row r="82" spans="1:13" ht="20.25" customHeight="1" x14ac:dyDescent="0.25">
      <c r="A82" s="120"/>
      <c r="B82" s="89"/>
      <c r="C82" s="19" t="s">
        <v>7</v>
      </c>
      <c r="D82" s="20" t="s">
        <v>16</v>
      </c>
      <c r="E82" s="117"/>
      <c r="F82" s="150"/>
      <c r="G82" s="22"/>
      <c r="H82" s="92"/>
      <c r="I82" s="67"/>
      <c r="J82" s="33"/>
      <c r="K82" s="1"/>
      <c r="L82" s="1"/>
      <c r="M82" s="1"/>
    </row>
    <row r="83" spans="1:13" s="8" customFormat="1" ht="20.25" customHeight="1" x14ac:dyDescent="0.25">
      <c r="A83" s="121"/>
      <c r="B83" s="90"/>
      <c r="C83" s="50" t="s">
        <v>69</v>
      </c>
      <c r="D83" s="51" t="s">
        <v>70</v>
      </c>
      <c r="E83" s="118"/>
      <c r="F83" s="151"/>
      <c r="G83" s="52"/>
      <c r="H83" s="93"/>
      <c r="I83" s="58"/>
      <c r="J83" s="34"/>
      <c r="K83" s="1"/>
      <c r="L83" s="1"/>
      <c r="M83" s="1"/>
    </row>
    <row r="84" spans="1:13" s="8" customFormat="1" ht="21" customHeight="1" x14ac:dyDescent="0.25">
      <c r="A84" s="119">
        <v>14</v>
      </c>
      <c r="B84" s="122" t="s">
        <v>47</v>
      </c>
      <c r="C84" s="41" t="s">
        <v>67</v>
      </c>
      <c r="D84" s="48">
        <v>6480</v>
      </c>
      <c r="E84" s="140">
        <v>24100643</v>
      </c>
      <c r="F84" s="29">
        <v>1</v>
      </c>
      <c r="G84" s="28"/>
      <c r="H84" s="94"/>
      <c r="I84" s="71">
        <v>0</v>
      </c>
      <c r="J84" s="72">
        <f>F84*I84</f>
        <v>0</v>
      </c>
    </row>
    <row r="85" spans="1:13" ht="15.75" customHeight="1" x14ac:dyDescent="0.25">
      <c r="A85" s="120"/>
      <c r="B85" s="89"/>
      <c r="C85" s="5" t="s">
        <v>5</v>
      </c>
      <c r="D85" s="6" t="s">
        <v>48</v>
      </c>
      <c r="E85" s="141"/>
      <c r="F85" s="143"/>
      <c r="G85" s="13"/>
      <c r="H85" s="92"/>
      <c r="I85" s="66"/>
      <c r="J85" s="86"/>
      <c r="K85" s="8"/>
      <c r="L85" s="8"/>
      <c r="M85" s="8"/>
    </row>
    <row r="86" spans="1:13" ht="15.75" customHeight="1" x14ac:dyDescent="0.25">
      <c r="A86" s="120"/>
      <c r="B86" s="89"/>
      <c r="C86" s="5" t="s">
        <v>13</v>
      </c>
      <c r="D86" s="6" t="s">
        <v>49</v>
      </c>
      <c r="E86" s="141"/>
      <c r="F86" s="144"/>
      <c r="G86" s="14"/>
      <c r="H86" s="92"/>
      <c r="I86" s="67"/>
      <c r="J86" s="33"/>
      <c r="K86" s="8"/>
      <c r="L86" s="8"/>
      <c r="M86" s="8"/>
    </row>
    <row r="87" spans="1:13" x14ac:dyDescent="0.25">
      <c r="A87" s="120"/>
      <c r="B87" s="89"/>
      <c r="C87" s="19" t="s">
        <v>7</v>
      </c>
      <c r="D87" s="26" t="s">
        <v>16</v>
      </c>
      <c r="E87" s="141"/>
      <c r="F87" s="144"/>
      <c r="G87" s="22"/>
      <c r="H87" s="92"/>
      <c r="I87" s="67"/>
      <c r="J87" s="33"/>
      <c r="K87" s="8"/>
      <c r="L87" s="8"/>
      <c r="M87" s="8"/>
    </row>
    <row r="88" spans="1:13" s="8" customFormat="1" x14ac:dyDescent="0.25">
      <c r="A88" s="121"/>
      <c r="B88" s="90"/>
      <c r="C88" s="50" t="s">
        <v>69</v>
      </c>
      <c r="D88" s="53" t="s">
        <v>71</v>
      </c>
      <c r="E88" s="141"/>
      <c r="F88" s="145"/>
      <c r="G88" s="52"/>
      <c r="H88" s="93"/>
      <c r="I88" s="58"/>
      <c r="J88" s="34"/>
    </row>
    <row r="89" spans="1:13" ht="22.5" customHeight="1" x14ac:dyDescent="0.25">
      <c r="A89" s="129">
        <v>15</v>
      </c>
      <c r="B89" s="132" t="s">
        <v>50</v>
      </c>
      <c r="C89" s="41" t="s">
        <v>67</v>
      </c>
      <c r="D89" s="48">
        <v>300</v>
      </c>
      <c r="E89" s="141"/>
      <c r="F89" s="29">
        <v>16</v>
      </c>
      <c r="G89" s="74"/>
      <c r="H89" s="154"/>
      <c r="I89" s="76">
        <v>0</v>
      </c>
      <c r="J89" s="72">
        <f>F89*I89</f>
        <v>0</v>
      </c>
      <c r="K89" s="8"/>
      <c r="L89" s="8"/>
      <c r="M89" s="8"/>
    </row>
    <row r="90" spans="1:13" ht="24.75" customHeight="1" x14ac:dyDescent="0.25">
      <c r="A90" s="130"/>
      <c r="B90" s="133"/>
      <c r="C90" s="5" t="s">
        <v>5</v>
      </c>
      <c r="D90" s="6" t="s">
        <v>51</v>
      </c>
      <c r="E90" s="141"/>
      <c r="F90" s="143"/>
      <c r="G90" s="61"/>
      <c r="H90" s="155"/>
      <c r="I90" s="77"/>
      <c r="J90" s="86"/>
      <c r="K90" s="8"/>
      <c r="L90" s="8"/>
      <c r="M90" s="8"/>
    </row>
    <row r="91" spans="1:13" ht="140.25" customHeight="1" x14ac:dyDescent="0.25">
      <c r="A91" s="130"/>
      <c r="B91" s="133"/>
      <c r="C91" s="5" t="s">
        <v>46</v>
      </c>
      <c r="D91" s="27" t="s">
        <v>68</v>
      </c>
      <c r="E91" s="141"/>
      <c r="F91" s="144"/>
      <c r="G91" s="62"/>
      <c r="H91" s="155"/>
      <c r="I91" s="54"/>
      <c r="J91" s="33"/>
      <c r="K91" s="8"/>
      <c r="L91" s="8"/>
      <c r="M91" s="8"/>
    </row>
    <row r="92" spans="1:13" x14ac:dyDescent="0.25">
      <c r="A92" s="130"/>
      <c r="B92" s="133"/>
      <c r="C92" s="19" t="s">
        <v>7</v>
      </c>
      <c r="D92" s="26" t="s">
        <v>16</v>
      </c>
      <c r="E92" s="141"/>
      <c r="F92" s="144"/>
      <c r="G92" s="75"/>
      <c r="H92" s="155"/>
      <c r="I92" s="54"/>
      <c r="J92" s="33"/>
      <c r="K92" s="8"/>
      <c r="L92" s="8"/>
      <c r="M92" s="8"/>
    </row>
    <row r="93" spans="1:13" s="8" customFormat="1" x14ac:dyDescent="0.25">
      <c r="A93" s="131"/>
      <c r="B93" s="134"/>
      <c r="C93" s="50" t="s">
        <v>69</v>
      </c>
      <c r="D93" s="55" t="s">
        <v>71</v>
      </c>
      <c r="E93" s="141"/>
      <c r="F93" s="145"/>
      <c r="G93" s="78"/>
      <c r="H93" s="156"/>
      <c r="I93" s="70"/>
      <c r="J93" s="34"/>
    </row>
    <row r="94" spans="1:13" ht="15.75" customHeight="1" x14ac:dyDescent="0.25">
      <c r="A94" s="127">
        <v>16</v>
      </c>
      <c r="B94" s="135" t="s">
        <v>53</v>
      </c>
      <c r="C94" s="41" t="s">
        <v>67</v>
      </c>
      <c r="D94" s="49">
        <v>3510</v>
      </c>
      <c r="E94" s="141"/>
      <c r="F94" s="29">
        <v>2</v>
      </c>
      <c r="G94" s="60"/>
      <c r="H94" s="157"/>
      <c r="I94" s="21">
        <v>0</v>
      </c>
      <c r="J94" s="35">
        <f>F94*I94</f>
        <v>0</v>
      </c>
    </row>
    <row r="95" spans="1:13" ht="30.75" customHeight="1" x14ac:dyDescent="0.25">
      <c r="A95" s="127"/>
      <c r="B95" s="135"/>
      <c r="C95" s="5" t="s">
        <v>5</v>
      </c>
      <c r="D95" s="6" t="s">
        <v>52</v>
      </c>
      <c r="E95" s="141"/>
      <c r="F95" s="146"/>
      <c r="G95" s="61"/>
      <c r="H95" s="158"/>
      <c r="I95" s="3"/>
      <c r="J95" s="33"/>
    </row>
    <row r="96" spans="1:13" ht="21" customHeight="1" x14ac:dyDescent="0.25">
      <c r="A96" s="127"/>
      <c r="B96" s="135"/>
      <c r="C96" s="5" t="s">
        <v>54</v>
      </c>
      <c r="D96" s="6" t="s">
        <v>55</v>
      </c>
      <c r="E96" s="141"/>
      <c r="F96" s="147"/>
      <c r="G96" s="62"/>
      <c r="H96" s="158"/>
      <c r="I96" s="3"/>
      <c r="J96" s="33"/>
    </row>
    <row r="97" spans="1:10" ht="15.75" customHeight="1" x14ac:dyDescent="0.25">
      <c r="A97" s="127"/>
      <c r="B97" s="135"/>
      <c r="C97" s="5" t="s">
        <v>7</v>
      </c>
      <c r="D97" s="6" t="s">
        <v>16</v>
      </c>
      <c r="E97" s="141"/>
      <c r="F97" s="147"/>
      <c r="G97" s="63"/>
      <c r="H97" s="158"/>
      <c r="I97" s="3"/>
      <c r="J97" s="33"/>
    </row>
    <row r="98" spans="1:10" s="8" customFormat="1" ht="15.75" customHeight="1" x14ac:dyDescent="0.25">
      <c r="A98" s="128"/>
      <c r="B98" s="136"/>
      <c r="C98" s="56" t="s">
        <v>69</v>
      </c>
      <c r="D98" s="57" t="s">
        <v>71</v>
      </c>
      <c r="E98" s="142"/>
      <c r="F98" s="148"/>
      <c r="G98" s="15"/>
      <c r="H98" s="159"/>
      <c r="I98" s="58"/>
      <c r="J98" s="33"/>
    </row>
    <row r="99" spans="1:10" ht="15.75" thickBot="1" x14ac:dyDescent="0.3">
      <c r="A99" s="98" t="s">
        <v>63</v>
      </c>
      <c r="B99" s="99"/>
      <c r="C99" s="99"/>
      <c r="D99" s="42">
        <v>55500</v>
      </c>
      <c r="E99" s="38"/>
      <c r="F99" s="38"/>
      <c r="G99" s="100" t="s">
        <v>64</v>
      </c>
      <c r="H99" s="101"/>
      <c r="I99" s="102"/>
      <c r="J99" s="40">
        <f>SUM(J8:J94)</f>
        <v>0</v>
      </c>
    </row>
    <row r="100" spans="1:10" ht="15.75" customHeight="1" thickBot="1" x14ac:dyDescent="0.3">
      <c r="A100" s="36"/>
      <c r="B100" s="37"/>
      <c r="C100" s="36"/>
      <c r="D100" s="36"/>
      <c r="E100" s="36"/>
      <c r="F100" s="36"/>
      <c r="G100" s="95" t="s">
        <v>65</v>
      </c>
      <c r="H100" s="96"/>
      <c r="I100" s="97"/>
      <c r="J100" s="39">
        <f>SUM(J99*1.21)</f>
        <v>0</v>
      </c>
    </row>
    <row r="101" spans="1:10" ht="15.75" customHeight="1" x14ac:dyDescent="0.25">
      <c r="B101" s="7"/>
    </row>
    <row r="102" spans="1:10" ht="15.75" customHeight="1" x14ac:dyDescent="0.25">
      <c r="B102" s="7"/>
    </row>
    <row r="103" spans="1:10" ht="15.75" customHeight="1" x14ac:dyDescent="0.25">
      <c r="B103" s="7"/>
    </row>
    <row r="104" spans="1:10" ht="15.75" customHeight="1" x14ac:dyDescent="0.25">
      <c r="B104" s="7"/>
    </row>
    <row r="105" spans="1:10" ht="15.75" customHeight="1" x14ac:dyDescent="0.2"/>
    <row r="106" spans="1:10" ht="15.75" customHeight="1" x14ac:dyDescent="0.2"/>
    <row r="107" spans="1:10" ht="15.75" customHeight="1" x14ac:dyDescent="0.2"/>
    <row r="108" spans="1:10" ht="15.75" customHeight="1" x14ac:dyDescent="0.25">
      <c r="B108" s="7"/>
    </row>
    <row r="109" spans="1:10" ht="15.75" customHeight="1" x14ac:dyDescent="0.2"/>
    <row r="110" spans="1:10" ht="15.75" customHeight="1" x14ac:dyDescent="0.25">
      <c r="B110" s="7"/>
    </row>
    <row r="111" spans="1:10" ht="15.75" customHeight="1" x14ac:dyDescent="0.25">
      <c r="B111" s="7"/>
    </row>
    <row r="112" spans="1:10" ht="15.75" customHeight="1" x14ac:dyDescent="0.2"/>
    <row r="113" spans="7:10" ht="15.75" customHeight="1" thickBot="1" x14ac:dyDescent="0.25">
      <c r="G113" s="17"/>
      <c r="H113" s="17"/>
      <c r="I113" s="17"/>
      <c r="J113" s="17"/>
    </row>
    <row r="114" spans="7:10" ht="15.75" customHeight="1" x14ac:dyDescent="0.2">
      <c r="G114" s="160" t="s">
        <v>66</v>
      </c>
      <c r="H114" s="160"/>
      <c r="I114" s="160"/>
      <c r="J114" s="160"/>
    </row>
    <row r="115" spans="7:10" ht="15.75" customHeight="1" x14ac:dyDescent="0.2"/>
    <row r="116" spans="7:10" ht="15.75" customHeight="1" x14ac:dyDescent="0.2"/>
    <row r="117" spans="7:10" ht="15.75" customHeight="1" x14ac:dyDescent="0.2"/>
    <row r="118" spans="7:10" ht="15.75" customHeight="1" x14ac:dyDescent="0.2"/>
    <row r="119" spans="7:10" ht="15.75" customHeight="1" x14ac:dyDescent="0.2"/>
    <row r="120" spans="7:10" ht="15.75" customHeight="1" x14ac:dyDescent="0.2"/>
    <row r="121" spans="7:10" ht="15.75" customHeight="1" x14ac:dyDescent="0.2"/>
    <row r="122" spans="7:10" ht="15.75" customHeight="1" x14ac:dyDescent="0.2"/>
    <row r="123" spans="7:10" ht="15.75" customHeight="1" x14ac:dyDescent="0.2"/>
    <row r="124" spans="7:10" ht="15.75" customHeight="1" x14ac:dyDescent="0.2"/>
    <row r="125" spans="7:10" ht="15.75" customHeight="1" x14ac:dyDescent="0.2"/>
    <row r="126" spans="7:10" ht="15.75" customHeight="1" x14ac:dyDescent="0.2"/>
    <row r="127" spans="7:10" ht="15.75" customHeight="1" x14ac:dyDescent="0.2"/>
    <row r="128" spans="7:10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</sheetData>
  <mergeCells count="77">
    <mergeCell ref="H89:H93"/>
    <mergeCell ref="H94:H98"/>
    <mergeCell ref="F36:F40"/>
    <mergeCell ref="F42:F45"/>
    <mergeCell ref="F47:F51"/>
    <mergeCell ref="F53:F57"/>
    <mergeCell ref="F59:F62"/>
    <mergeCell ref="F9:F12"/>
    <mergeCell ref="F14:F17"/>
    <mergeCell ref="F19:F22"/>
    <mergeCell ref="F24:F28"/>
    <mergeCell ref="F30:F34"/>
    <mergeCell ref="H29:H34"/>
    <mergeCell ref="H35:H40"/>
    <mergeCell ref="H41:H45"/>
    <mergeCell ref="H46:H51"/>
    <mergeCell ref="H52:H57"/>
    <mergeCell ref="A94:A98"/>
    <mergeCell ref="A89:A93"/>
    <mergeCell ref="B89:B93"/>
    <mergeCell ref="B94:B98"/>
    <mergeCell ref="H58:H62"/>
    <mergeCell ref="H63:H67"/>
    <mergeCell ref="H84:H88"/>
    <mergeCell ref="E84:E98"/>
    <mergeCell ref="F90:F93"/>
    <mergeCell ref="F95:F98"/>
    <mergeCell ref="F64:F67"/>
    <mergeCell ref="F69:F75"/>
    <mergeCell ref="F77:F83"/>
    <mergeCell ref="F85:F88"/>
    <mergeCell ref="H76:H83"/>
    <mergeCell ref="H68:H75"/>
    <mergeCell ref="A68:A75"/>
    <mergeCell ref="B68:B75"/>
    <mergeCell ref="A76:A83"/>
    <mergeCell ref="B76:B83"/>
    <mergeCell ref="A84:A88"/>
    <mergeCell ref="B84:B88"/>
    <mergeCell ref="E8:E83"/>
    <mergeCell ref="A13:A17"/>
    <mergeCell ref="B13:B17"/>
    <mergeCell ref="B18:B22"/>
    <mergeCell ref="A18:A22"/>
    <mergeCell ref="A46:A51"/>
    <mergeCell ref="B46:B51"/>
    <mergeCell ref="A52:A57"/>
    <mergeCell ref="B52:B57"/>
    <mergeCell ref="A23:A28"/>
    <mergeCell ref="B23:B28"/>
    <mergeCell ref="H18:H22"/>
    <mergeCell ref="H23:H28"/>
    <mergeCell ref="A8:A12"/>
    <mergeCell ref="J6:J7"/>
    <mergeCell ref="B6:B7"/>
    <mergeCell ref="I6:I7"/>
    <mergeCell ref="E6:E7"/>
    <mergeCell ref="A6:A7"/>
    <mergeCell ref="C6:D6"/>
    <mergeCell ref="F6:F7"/>
    <mergeCell ref="G6:G7"/>
    <mergeCell ref="B8:B12"/>
    <mergeCell ref="H8:H12"/>
    <mergeCell ref="H13:H17"/>
    <mergeCell ref="G100:I100"/>
    <mergeCell ref="A99:C99"/>
    <mergeCell ref="G99:I99"/>
    <mergeCell ref="A29:A34"/>
    <mergeCell ref="B29:B34"/>
    <mergeCell ref="A35:A40"/>
    <mergeCell ref="B35:B40"/>
    <mergeCell ref="A41:A45"/>
    <mergeCell ref="B41:B45"/>
    <mergeCell ref="A58:A62"/>
    <mergeCell ref="B58:B62"/>
    <mergeCell ref="A63:A67"/>
    <mergeCell ref="B63:B67"/>
  </mergeCells>
  <pageMargins left="0.23622047244094491" right="0.23622047244094491" top="0.74803149606299213" bottom="0.74803149606299213" header="0" footer="0"/>
  <pageSetup paperSize="9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DD151-1222-4CCF-8453-4659940F5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DDC89-C94F-4299-B12B-DA4E107A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2024-11-05T14:42:36Z</cp:lastPrinted>
  <dcterms:created xsi:type="dcterms:W3CDTF">2020-11-16T14:38:57Z</dcterms:created>
  <dcterms:modified xsi:type="dcterms:W3CDTF">2024-11-05T14:43:58Z</dcterms:modified>
</cp:coreProperties>
</file>