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55_Dodávka modulového mikroskopu s HD kamerou (EATRIS - CZ)\"/>
    </mc:Choice>
  </mc:AlternateContent>
  <xr:revisionPtr revIDLastSave="51" documentId="13_ncr:1_{2B12A3BB-0DE5-452A-BF64-16B96D25F640}" xr6:coauthVersionLast="36" xr6:coauthVersionMax="36" xr10:uidLastSave="{C2AA6099-DCF3-4447-9670-39DEB3901F19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50" i="1" l="1"/>
  <c r="G51" i="1" s="1"/>
</calcChain>
</file>

<file path=xl/sharedStrings.xml><?xml version="1.0" encoding="utf-8"?>
<sst xmlns="http://schemas.openxmlformats.org/spreadsheetml/2006/main" count="102" uniqueCount="99">
  <si>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</si>
  <si>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</si>
  <si>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</si>
  <si>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</si>
  <si>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</si>
  <si>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</si>
  <si>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Nabídková cena celkem v Kč bez DPH</t>
  </si>
  <si>
    <t>Okuláry</t>
  </si>
  <si>
    <t>Rozšiřitelnost</t>
  </si>
  <si>
    <t>Pohyb</t>
  </si>
  <si>
    <t>motorizovaný v ose Z (rozsah min. 12mm), ostření min. 5 kroků</t>
  </si>
  <si>
    <t>Tubus</t>
  </si>
  <si>
    <t>binokulární, mezioční vzdálenost 55-75mm, 45° vhledový úhel</t>
  </si>
  <si>
    <t>min. 10x zvětšení, min. 22mm zorné pole, nastavitelné dioptrie, odnímatelné plastové očnice</t>
  </si>
  <si>
    <t>Porty</t>
  </si>
  <si>
    <t>pro další rozšíření s manuálním stativem, kódovaný trinokulární kamerový port (výstup 100/ 0%)</t>
  </si>
  <si>
    <t>Stolek</t>
  </si>
  <si>
    <t>Vodič vzorků</t>
  </si>
  <si>
    <t>univerzální, pro 24 komůrkový insert, držák pro kultivační lahve</t>
  </si>
  <si>
    <t>Kondensor</t>
  </si>
  <si>
    <t>motorizovaný, min. 7 pozic, automatická změna kontrastních metod</t>
  </si>
  <si>
    <t>na systémy TIRF, FRAP a další techniky, možnost upevnění polarizátoru (motorizovaný) a držáku filtru, výškové nastavení polní clony (motorizovaná), upevnění a nastavení Koehlerova osvětlení</t>
  </si>
  <si>
    <t>Rozšíření</t>
  </si>
  <si>
    <t>Revolver</t>
  </si>
  <si>
    <t>kódovaný, pro 6 objektivů</t>
  </si>
  <si>
    <t>Slider</t>
  </si>
  <si>
    <t>fázový, integrovaný</t>
  </si>
  <si>
    <t>Display</t>
  </si>
  <si>
    <t>dotykový, pro ovládání</t>
  </si>
  <si>
    <t>USB</t>
  </si>
  <si>
    <t>ano, možnost uložení a opětovného vyvolání parametru</t>
  </si>
  <si>
    <t>Světlo</t>
  </si>
  <si>
    <t>LED, automatická uzávěrka, životnost min. 25 000h</t>
  </si>
  <si>
    <t>Objektivy</t>
  </si>
  <si>
    <t>5x/0.12, pracovní vzdálenost min. 14mm, slider pro fázový kontrast</t>
  </si>
  <si>
    <t>10x/0.22, pracovní vzdálenost min. 7.8mm, slider pro fázový kontrast</t>
  </si>
  <si>
    <t>20x/0.40, pracovní vzdálenost min. 6.9mm, korekce na krycí sklíčko 0-2mm, slider pro fázový kontrast</t>
  </si>
  <si>
    <t>Rozlišení</t>
  </si>
  <si>
    <t>min. 3072x2048px</t>
  </si>
  <si>
    <t>Rychlost</t>
  </si>
  <si>
    <t>min. 15fps, trigger až 21fps</t>
  </si>
  <si>
    <t>Pixel</t>
  </si>
  <si>
    <t>velikost max. 2,4x2,4µm</t>
  </si>
  <si>
    <t>Senzor</t>
  </si>
  <si>
    <t>CMOS</t>
  </si>
  <si>
    <t>Rozsah exp. času</t>
  </si>
  <si>
    <t>min. 1ms-10s</t>
  </si>
  <si>
    <t>Barevná hloubka</t>
  </si>
  <si>
    <t>min. 3x12 -bit = 32-bit RGB, 12-bit mono</t>
  </si>
  <si>
    <t>Binning</t>
  </si>
  <si>
    <t>min. 2x2</t>
  </si>
  <si>
    <t>Filtr</t>
  </si>
  <si>
    <t>optický, 650nm pro IR oblast</t>
  </si>
  <si>
    <t>Dynamický rozsah</t>
  </si>
  <si>
    <t>Kapacita</t>
  </si>
  <si>
    <t>min. 14000 e-</t>
  </si>
  <si>
    <t>Spotřeba</t>
  </si>
  <si>
    <t>max. 3W</t>
  </si>
  <si>
    <t>HDMI, USB 3.0, c-mount min. 0,55x</t>
  </si>
  <si>
    <t>Struktura</t>
  </si>
  <si>
    <t>modulární, možnost přidání dalších app modulů</t>
  </si>
  <si>
    <t>Foto</t>
  </si>
  <si>
    <t>vytváření fotografií včetně 3D vizualizace</t>
  </si>
  <si>
    <t>Základní vlastnosti</t>
  </si>
  <si>
    <t>Nastavení</t>
  </si>
  <si>
    <t>Rozšířené vlastnosti a funkce</t>
  </si>
  <si>
    <t>definování přijímacích kanálů různými technikami kontrastu s různými parametry pořízení, časosběr a multikanálové snímání, automatické nastavení expozičního intervalu, ovládání osy Z a SW autofocus</t>
  </si>
  <si>
    <t>Dongle</t>
  </si>
  <si>
    <t>s licencí pro SW, přenositelný</t>
  </si>
  <si>
    <t>Řídící jednotka</t>
  </si>
  <si>
    <t>k mikroskopu</t>
  </si>
  <si>
    <t>manuální, rozsah pojezdu min. 83x127mm, odolná hliníková konstrukce, ergonomická rokujeť (pohon pro osy x a y)</t>
  </si>
  <si>
    <t>Interní číslo objednávky UJF: 24050060</t>
  </si>
  <si>
    <t>Takto podbarvená pole uchazeč povinně vyplní</t>
  </si>
  <si>
    <t>Zadavatel stanovuje tyto minimální technické požadavky:</t>
  </si>
  <si>
    <t>Planachromatický objektiv (1 ks)</t>
  </si>
  <si>
    <t>Plan fluoritový objektiv (1 ks)</t>
  </si>
  <si>
    <t>Mikroskop (1 ks)</t>
  </si>
  <si>
    <t>Barevná HD kamera (1 ks)</t>
  </si>
  <si>
    <t>Software (1 ks)</t>
  </si>
  <si>
    <t>POPIS</t>
  </si>
  <si>
    <t>POŽADOVANÉ PARAMETRY</t>
  </si>
  <si>
    <t>KONKRÉTNÍ PARAMETRY NABÍZENÉHO ZBOŽÍ, NEBO UCHAZEČ UVEDE ZDA SPLŇUJE ANO / NE</t>
  </si>
  <si>
    <t>Nabídková cena celkem v Kč s DPH</t>
  </si>
  <si>
    <t>Ostatní</t>
  </si>
  <si>
    <t>Záruční lhůta</t>
  </si>
  <si>
    <t>Zaškolení obsluhy</t>
  </si>
  <si>
    <t>min. 12 měs.</t>
  </si>
  <si>
    <t>Doprava</t>
  </si>
  <si>
    <t>Instalace</t>
  </si>
  <si>
    <t>do místa plnění</t>
  </si>
  <si>
    <t>v místě plnění</t>
  </si>
  <si>
    <t>PODPIS OPRÁVNĚNÉ OSOBY ZA DODAVATELE</t>
  </si>
  <si>
    <t>DIC metody pro všechny objektivy, automatická změna prisem pro jednotlivé objektivy</t>
  </si>
  <si>
    <t>konstrastu, jasu, gama (pro každý snímek i při multikanál. snímání), kompletní nastavení parametrů snímání, tlačítek mikroskopu, kamery</t>
  </si>
  <si>
    <t>Příloha ke Kupní smlouvě - Technická specifikace k VZ " Dodávka modulového mikroskopu s kamerou (EATRIS)"</t>
  </si>
  <si>
    <t>maximální rozsah alespoň 72dB</t>
  </si>
  <si>
    <t>CELKOVÁ NABÍDKOVÁ CENA V KČ BEZ DPH</t>
  </si>
  <si>
    <t>vkládání popisů a měřítek, základní úpravy obrázků, export dat, vypočítávání skládání, ořez obrazu, měření intenzity,délek,ploch, náhled a překryv jednotlivých kanálů, automatické ukládání mezikroků v procesu snímání, online měření, oprava paralaxy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</si>
</sst>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6" tint="0.59999389629810485"/>
        <bgColor rgb="FFFEF2C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6" xfId="0" applyFont="1" applyFill="1" applyBorder="1"/>
    <xf numFmtId="0" fontId="9" fillId="0" borderId="0" xfId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/>
    <xf numFmtId="0" fontId="2" fillId="2" borderId="11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/>
    <xf numFmtId="0" fontId="14" fillId="0" borderId="0" xfId="0" applyFont="1"/>
    <xf numFmtId="0" fontId="2" fillId="4" borderId="0" xfId="0" applyFont="1" applyFill="1"/>
    <xf numFmtId="0" fontId="15" fillId="0" borderId="0" xfId="0" applyFont="1"/>
    <xf numFmtId="0" fontId="12" fillId="0" borderId="0" xfId="0" applyFont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2" fillId="2" borderId="14" xfId="0" applyFont="1" applyFill="1" applyBorder="1"/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6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" fillId="2" borderId="16" xfId="0" applyFont="1" applyFill="1" applyBorder="1"/>
    <xf numFmtId="0" fontId="2" fillId="2" borderId="26" xfId="0" applyFont="1" applyFill="1" applyBorder="1"/>
    <xf numFmtId="0" fontId="2" fillId="9" borderId="17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/>
    </xf>
    <xf numFmtId="0" fontId="5" fillId="6" borderId="33" xfId="0" applyFont="1" applyFill="1" applyBorder="1"/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top"/>
    </xf>
    <xf numFmtId="0" fontId="3" fillId="5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wrapText="1"/>
    </xf>
    <xf numFmtId="164" fontId="2" fillId="11" borderId="40" xfId="0" applyNumberFormat="1" applyFont="1" applyFill="1" applyBorder="1" applyAlignment="1">
      <alignment horizontal="center" vertical="center" wrapText="1"/>
    </xf>
    <xf numFmtId="164" fontId="2" fillId="11" borderId="42" xfId="0" applyNumberFormat="1" applyFont="1" applyFill="1" applyBorder="1" applyAlignment="1">
      <alignment horizontal="center" vertical="center" wrapText="1"/>
    </xf>
    <xf numFmtId="164" fontId="2" fillId="11" borderId="44" xfId="0" applyNumberFormat="1" applyFont="1" applyFill="1" applyBorder="1" applyAlignment="1">
      <alignment horizontal="center" vertical="center" wrapText="1"/>
    </xf>
    <xf numFmtId="164" fontId="2" fillId="11" borderId="46" xfId="0" applyNumberFormat="1" applyFont="1" applyFill="1" applyBorder="1" applyAlignment="1">
      <alignment horizontal="center" vertical="center"/>
    </xf>
    <xf numFmtId="164" fontId="2" fillId="11" borderId="47" xfId="0" applyNumberFormat="1" applyFont="1" applyFill="1" applyBorder="1" applyAlignment="1">
      <alignment horizontal="center" vertical="center"/>
    </xf>
    <xf numFmtId="164" fontId="2" fillId="11" borderId="44" xfId="0" applyNumberFormat="1" applyFont="1" applyFill="1" applyBorder="1" applyAlignment="1">
      <alignment horizontal="center" vertical="center"/>
    </xf>
    <xf numFmtId="164" fontId="2" fillId="11" borderId="48" xfId="0" applyNumberFormat="1" applyFont="1" applyFill="1" applyBorder="1" applyAlignment="1">
      <alignment horizontal="center" vertical="center"/>
    </xf>
    <xf numFmtId="164" fontId="2" fillId="11" borderId="42" xfId="0" applyNumberFormat="1" applyFont="1" applyFill="1" applyBorder="1" applyAlignment="1">
      <alignment horizontal="center" vertical="center"/>
    </xf>
    <xf numFmtId="164" fontId="2" fillId="11" borderId="44" xfId="0" applyNumberFormat="1" applyFont="1" applyFill="1" applyBorder="1" applyAlignment="1">
      <alignment horizontal="center" vertical="center"/>
    </xf>
    <xf numFmtId="3" fontId="2" fillId="10" borderId="50" xfId="0" applyNumberFormat="1" applyFont="1" applyFill="1" applyBorder="1"/>
    <xf numFmtId="0" fontId="0" fillId="0" borderId="0" xfId="0" applyFont="1" applyBorder="1" applyAlignment="1"/>
    <xf numFmtId="0" fontId="6" fillId="7" borderId="54" xfId="0" applyFont="1" applyFill="1" applyBorder="1" applyAlignment="1">
      <alignment horizontal="center" vertical="center"/>
    </xf>
    <xf numFmtId="164" fontId="12" fillId="7" borderId="29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wrapText="1"/>
    </xf>
    <xf numFmtId="0" fontId="2" fillId="2" borderId="57" xfId="0" applyFont="1" applyFill="1" applyBorder="1"/>
    <xf numFmtId="0" fontId="2" fillId="9" borderId="55" xfId="0" applyFont="1" applyFill="1" applyBorder="1" applyAlignment="1">
      <alignment horizontal="center" vertical="top" wrapText="1"/>
    </xf>
    <xf numFmtId="0" fontId="6" fillId="8" borderId="5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8" fontId="6" fillId="8" borderId="60" xfId="0" applyNumberFormat="1" applyFont="1" applyFill="1" applyBorder="1" applyAlignment="1">
      <alignment vertical="center" wrapText="1"/>
    </xf>
    <xf numFmtId="0" fontId="6" fillId="7" borderId="61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center" vertical="center"/>
    </xf>
    <xf numFmtId="164" fontId="2" fillId="11" borderId="52" xfId="0" applyNumberFormat="1" applyFont="1" applyFill="1" applyBorder="1" applyAlignment="1">
      <alignment horizontal="center" vertical="center"/>
    </xf>
    <xf numFmtId="164" fontId="2" fillId="11" borderId="58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2"/>
  <sheetViews>
    <sheetView showGridLines="0" tabSelected="1" topLeftCell="A7" zoomScale="85" zoomScaleNormal="85" workbookViewId="0">
      <selection activeCell="G59" sqref="G59"/>
    </sheetView>
  </sheetViews>
  <sheetFormatPr defaultColWidth="12.625" defaultRowHeight="15" customHeight="1" x14ac:dyDescent="0.2"/>
  <cols>
    <col min="1" max="1" width="7.75" customWidth="1"/>
    <col min="2" max="2" width="13.625" customWidth="1"/>
    <col min="3" max="3" width="28.375" customWidth="1"/>
    <col min="4" max="4" width="52.25" customWidth="1"/>
    <col min="5" max="5" width="23.5" customWidth="1"/>
    <col min="6" max="6" width="21.25" customWidth="1"/>
    <col min="7" max="7" width="13.625" customWidth="1"/>
    <col min="8" max="10" width="7.625" customWidth="1"/>
  </cols>
  <sheetData>
    <row r="1" spans="1:10" ht="21" x14ac:dyDescent="0.35">
      <c r="A1" s="24" t="s">
        <v>95</v>
      </c>
      <c r="B1" s="23"/>
      <c r="C1" s="23"/>
      <c r="D1" s="23"/>
      <c r="E1" s="1"/>
      <c r="F1" s="1"/>
      <c r="G1" s="1"/>
      <c r="H1" s="1"/>
      <c r="I1" s="1"/>
      <c r="J1" s="1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6" t="s">
        <v>72</v>
      </c>
      <c r="B3" s="25"/>
      <c r="C3" s="16"/>
      <c r="D3" s="16"/>
      <c r="E3" s="16"/>
      <c r="F3" s="16"/>
      <c r="G3" s="1"/>
      <c r="H3" s="1"/>
      <c r="I3" s="1"/>
      <c r="J3" s="1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s="16" customFormat="1" x14ac:dyDescent="0.25">
      <c r="A5" s="27"/>
      <c r="B5" s="28" t="s">
        <v>73</v>
      </c>
      <c r="C5" s="1"/>
      <c r="D5" s="1"/>
      <c r="E5" s="1"/>
      <c r="F5" s="1"/>
      <c r="G5" s="1"/>
      <c r="H5" s="1"/>
      <c r="I5" s="1"/>
      <c r="J5" s="1"/>
    </row>
    <row r="6" spans="1:10" s="16" customFormat="1" x14ac:dyDescent="0.25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s="16" customFormat="1" ht="15.75" thickBot="1" x14ac:dyDescent="0.3">
      <c r="A7" s="29" t="s">
        <v>74</v>
      </c>
      <c r="B7" s="2"/>
      <c r="C7" s="1"/>
      <c r="D7" s="1"/>
      <c r="E7" s="1"/>
      <c r="F7" s="1"/>
      <c r="G7" s="1"/>
      <c r="H7" s="1"/>
      <c r="I7" s="1"/>
      <c r="J7" s="1"/>
    </row>
    <row r="8" spans="1:10" ht="15" customHeight="1" x14ac:dyDescent="0.25">
      <c r="A8" s="60" t="s">
        <v>1</v>
      </c>
      <c r="B8" s="61" t="s">
        <v>2</v>
      </c>
      <c r="C8" s="62" t="s">
        <v>81</v>
      </c>
      <c r="D8" s="63"/>
      <c r="E8" s="64" t="s">
        <v>82</v>
      </c>
      <c r="F8" s="65" t="s">
        <v>0</v>
      </c>
      <c r="G8" s="66" t="s">
        <v>97</v>
      </c>
      <c r="H8" s="1"/>
      <c r="I8" s="1"/>
      <c r="J8" s="1"/>
    </row>
    <row r="9" spans="1:10" ht="46.5" customHeight="1" thickBot="1" x14ac:dyDescent="0.3">
      <c r="A9" s="67"/>
      <c r="B9" s="30"/>
      <c r="C9" s="31" t="s">
        <v>3</v>
      </c>
      <c r="D9" s="31" t="s">
        <v>80</v>
      </c>
      <c r="E9" s="32"/>
      <c r="F9" s="31" t="s">
        <v>4</v>
      </c>
      <c r="G9" s="68"/>
      <c r="H9" s="1"/>
      <c r="I9" s="1"/>
      <c r="J9" s="1"/>
    </row>
    <row r="10" spans="1:10" s="8" customFormat="1" ht="33.75" customHeight="1" thickTop="1" x14ac:dyDescent="0.25">
      <c r="A10" s="96">
        <v>1</v>
      </c>
      <c r="B10" s="19" t="s">
        <v>77</v>
      </c>
      <c r="C10" s="33" t="s">
        <v>14</v>
      </c>
      <c r="D10" s="34" t="s">
        <v>15</v>
      </c>
      <c r="E10" s="9"/>
      <c r="F10" s="21"/>
      <c r="G10" s="69">
        <v>0</v>
      </c>
      <c r="H10" s="5"/>
      <c r="I10" s="1"/>
      <c r="J10" s="1"/>
    </row>
    <row r="11" spans="1:10" s="8" customFormat="1" ht="61.5" customHeight="1" x14ac:dyDescent="0.25">
      <c r="A11" s="97"/>
      <c r="B11" s="20"/>
      <c r="C11" s="6" t="s">
        <v>8</v>
      </c>
      <c r="D11" s="7" t="s">
        <v>21</v>
      </c>
      <c r="E11" s="3"/>
      <c r="F11" s="22"/>
      <c r="G11" s="70"/>
      <c r="H11" s="1"/>
      <c r="I11" s="1"/>
      <c r="J11" s="1"/>
    </row>
    <row r="12" spans="1:10" s="13" customFormat="1" ht="20.25" customHeight="1" x14ac:dyDescent="0.25">
      <c r="A12" s="97"/>
      <c r="B12" s="20"/>
      <c r="C12" s="6" t="s">
        <v>9</v>
      </c>
      <c r="D12" s="7" t="s">
        <v>10</v>
      </c>
      <c r="E12" s="3"/>
      <c r="F12" s="22"/>
      <c r="G12" s="70"/>
      <c r="H12" s="1"/>
      <c r="I12" s="1"/>
      <c r="J12" s="1"/>
    </row>
    <row r="13" spans="1:10" s="13" customFormat="1" ht="20.25" customHeight="1" x14ac:dyDescent="0.25">
      <c r="A13" s="97"/>
      <c r="B13" s="20"/>
      <c r="C13" s="6" t="s">
        <v>11</v>
      </c>
      <c r="D13" s="7" t="s">
        <v>12</v>
      </c>
      <c r="E13" s="3"/>
      <c r="F13" s="22"/>
      <c r="G13" s="70"/>
      <c r="H13" s="1"/>
      <c r="I13" s="1"/>
      <c r="J13" s="1"/>
    </row>
    <row r="14" spans="1:10" s="15" customFormat="1" ht="31.5" customHeight="1" x14ac:dyDescent="0.25">
      <c r="A14" s="97"/>
      <c r="B14" s="20"/>
      <c r="C14" s="6" t="s">
        <v>7</v>
      </c>
      <c r="D14" s="7" t="s">
        <v>13</v>
      </c>
      <c r="E14" s="4"/>
      <c r="F14" s="22"/>
      <c r="G14" s="70"/>
      <c r="H14" s="5"/>
      <c r="I14" s="1"/>
      <c r="J14" s="1"/>
    </row>
    <row r="15" spans="1:10" s="15" customFormat="1" ht="31.5" customHeight="1" x14ac:dyDescent="0.25">
      <c r="A15" s="97"/>
      <c r="B15" s="20"/>
      <c r="C15" s="6" t="s">
        <v>16</v>
      </c>
      <c r="D15" s="95" t="s">
        <v>71</v>
      </c>
      <c r="E15" s="3"/>
      <c r="F15" s="22"/>
      <c r="G15" s="70"/>
      <c r="H15" s="1"/>
      <c r="I15" s="1"/>
      <c r="J15" s="1"/>
    </row>
    <row r="16" spans="1:10" s="15" customFormat="1" ht="15" customHeight="1" x14ac:dyDescent="0.25">
      <c r="A16" s="97"/>
      <c r="B16" s="20"/>
      <c r="C16" s="6" t="s">
        <v>17</v>
      </c>
      <c r="D16" s="7" t="s">
        <v>18</v>
      </c>
      <c r="E16" s="4"/>
      <c r="F16" s="22"/>
      <c r="G16" s="70"/>
      <c r="H16" s="5"/>
      <c r="I16" s="1"/>
      <c r="J16" s="1"/>
    </row>
    <row r="17" spans="1:10" s="15" customFormat="1" ht="30.75" customHeight="1" x14ac:dyDescent="0.25">
      <c r="A17" s="97"/>
      <c r="B17" s="20"/>
      <c r="C17" s="6" t="s">
        <v>19</v>
      </c>
      <c r="D17" s="7" t="s">
        <v>20</v>
      </c>
      <c r="E17" s="3"/>
      <c r="F17" s="22"/>
      <c r="G17" s="70"/>
      <c r="H17" s="1"/>
      <c r="I17" s="1"/>
      <c r="J17" s="1"/>
    </row>
    <row r="18" spans="1:10" s="15" customFormat="1" ht="31.5" customHeight="1" x14ac:dyDescent="0.25">
      <c r="A18" s="97"/>
      <c r="B18" s="20"/>
      <c r="C18" s="6" t="s">
        <v>22</v>
      </c>
      <c r="D18" s="7" t="s">
        <v>93</v>
      </c>
      <c r="E18" s="3"/>
      <c r="F18" s="22"/>
      <c r="G18" s="70"/>
      <c r="H18" s="1"/>
      <c r="I18" s="1"/>
      <c r="J18" s="1"/>
    </row>
    <row r="19" spans="1:10" s="15" customFormat="1" ht="15" customHeight="1" x14ac:dyDescent="0.25">
      <c r="A19" s="97"/>
      <c r="B19" s="20"/>
      <c r="C19" s="6" t="s">
        <v>23</v>
      </c>
      <c r="D19" s="7" t="s">
        <v>24</v>
      </c>
      <c r="E19" s="4"/>
      <c r="F19" s="22"/>
      <c r="G19" s="70"/>
      <c r="H19" s="5"/>
      <c r="I19" s="1"/>
      <c r="J19" s="1"/>
    </row>
    <row r="20" spans="1:10" s="15" customFormat="1" ht="20.25" customHeight="1" x14ac:dyDescent="0.25">
      <c r="A20" s="97"/>
      <c r="B20" s="20"/>
      <c r="C20" s="6" t="s">
        <v>25</v>
      </c>
      <c r="D20" s="7" t="s">
        <v>26</v>
      </c>
      <c r="E20" s="3"/>
      <c r="F20" s="22"/>
      <c r="G20" s="70"/>
      <c r="H20" s="1"/>
      <c r="I20" s="1"/>
      <c r="J20" s="1"/>
    </row>
    <row r="21" spans="1:10" s="15" customFormat="1" ht="15" customHeight="1" x14ac:dyDescent="0.25">
      <c r="A21" s="97"/>
      <c r="B21" s="20"/>
      <c r="C21" s="6" t="s">
        <v>27</v>
      </c>
      <c r="D21" s="7" t="s">
        <v>28</v>
      </c>
      <c r="E21" s="4"/>
      <c r="F21" s="22"/>
      <c r="G21" s="70"/>
      <c r="H21" s="5"/>
      <c r="I21" s="1"/>
      <c r="J21" s="1"/>
    </row>
    <row r="22" spans="1:10" s="13" customFormat="1" ht="20.25" customHeight="1" x14ac:dyDescent="0.25">
      <c r="A22" s="97"/>
      <c r="B22" s="20"/>
      <c r="C22" s="6" t="s">
        <v>29</v>
      </c>
      <c r="D22" s="7" t="s">
        <v>30</v>
      </c>
      <c r="E22" s="3"/>
      <c r="F22" s="22"/>
      <c r="G22" s="70"/>
      <c r="H22" s="1"/>
      <c r="I22" s="1"/>
      <c r="J22" s="1"/>
    </row>
    <row r="23" spans="1:10" s="13" customFormat="1" ht="21.75" customHeight="1" thickBot="1" x14ac:dyDescent="0.3">
      <c r="A23" s="98"/>
      <c r="B23" s="35"/>
      <c r="C23" s="36" t="s">
        <v>31</v>
      </c>
      <c r="D23" s="37" t="s">
        <v>32</v>
      </c>
      <c r="E23" s="38"/>
      <c r="F23" s="39"/>
      <c r="G23" s="71"/>
      <c r="H23" s="5"/>
      <c r="I23" s="1"/>
      <c r="J23" s="1"/>
    </row>
    <row r="24" spans="1:10" s="12" customFormat="1" ht="28.5" customHeight="1" thickTop="1" x14ac:dyDescent="0.25">
      <c r="A24" s="99">
        <v>2</v>
      </c>
      <c r="B24" s="40" t="s">
        <v>33</v>
      </c>
      <c r="C24" s="41" t="s">
        <v>75</v>
      </c>
      <c r="D24" s="42" t="s">
        <v>34</v>
      </c>
      <c r="E24" s="43"/>
      <c r="F24" s="58"/>
      <c r="G24" s="72">
        <v>0</v>
      </c>
      <c r="H24" s="5"/>
      <c r="I24" s="1"/>
      <c r="J24" s="1"/>
    </row>
    <row r="25" spans="1:10" s="12" customFormat="1" ht="29.25" customHeight="1" x14ac:dyDescent="0.25">
      <c r="A25" s="97"/>
      <c r="B25" s="20"/>
      <c r="C25" s="6" t="s">
        <v>75</v>
      </c>
      <c r="D25" s="7" t="s">
        <v>35</v>
      </c>
      <c r="E25" s="3"/>
      <c r="F25" s="59"/>
      <c r="G25" s="73">
        <v>0</v>
      </c>
      <c r="H25" s="1"/>
      <c r="I25" s="1"/>
      <c r="J25" s="1"/>
    </row>
    <row r="26" spans="1:10" s="12" customFormat="1" ht="33.75" customHeight="1" thickBot="1" x14ac:dyDescent="0.3">
      <c r="A26" s="98"/>
      <c r="B26" s="35"/>
      <c r="C26" s="36" t="s">
        <v>76</v>
      </c>
      <c r="D26" s="37" t="s">
        <v>36</v>
      </c>
      <c r="E26" s="38"/>
      <c r="F26" s="57"/>
      <c r="G26" s="74">
        <v>0</v>
      </c>
      <c r="H26" s="5"/>
      <c r="I26" s="1"/>
      <c r="J26" s="1"/>
    </row>
    <row r="27" spans="1:10" s="10" customFormat="1" ht="18.75" customHeight="1" thickTop="1" x14ac:dyDescent="0.25">
      <c r="A27" s="99">
        <v>3</v>
      </c>
      <c r="B27" s="40" t="s">
        <v>78</v>
      </c>
      <c r="C27" s="41" t="s">
        <v>37</v>
      </c>
      <c r="D27" s="42" t="s">
        <v>38</v>
      </c>
      <c r="E27" s="43"/>
      <c r="F27" s="44"/>
      <c r="G27" s="75">
        <v>0</v>
      </c>
      <c r="H27" s="5"/>
      <c r="I27" s="1"/>
      <c r="J27" s="1"/>
    </row>
    <row r="28" spans="1:10" s="10" customFormat="1" ht="15.75" customHeight="1" x14ac:dyDescent="0.25">
      <c r="A28" s="97"/>
      <c r="B28" s="20"/>
      <c r="C28" s="6" t="s">
        <v>39</v>
      </c>
      <c r="D28" s="7" t="s">
        <v>40</v>
      </c>
      <c r="E28" s="3"/>
      <c r="F28" s="22"/>
      <c r="G28" s="76"/>
      <c r="H28" s="1"/>
      <c r="I28" s="1"/>
      <c r="J28" s="1"/>
    </row>
    <row r="29" spans="1:10" s="10" customFormat="1" ht="18.75" customHeight="1" x14ac:dyDescent="0.25">
      <c r="A29" s="97"/>
      <c r="B29" s="20"/>
      <c r="C29" s="6" t="s">
        <v>41</v>
      </c>
      <c r="D29" s="7" t="s">
        <v>42</v>
      </c>
      <c r="E29" s="4"/>
      <c r="F29" s="22"/>
      <c r="G29" s="76"/>
      <c r="H29" s="5"/>
      <c r="I29" s="1"/>
      <c r="J29" s="1"/>
    </row>
    <row r="30" spans="1:10" s="15" customFormat="1" ht="15.75" customHeight="1" x14ac:dyDescent="0.25">
      <c r="A30" s="97"/>
      <c r="B30" s="20"/>
      <c r="C30" s="6" t="s">
        <v>43</v>
      </c>
      <c r="D30" s="7" t="s">
        <v>44</v>
      </c>
      <c r="E30" s="3"/>
      <c r="F30" s="22"/>
      <c r="G30" s="76"/>
      <c r="H30" s="1"/>
      <c r="I30" s="1"/>
      <c r="J30" s="1"/>
    </row>
    <row r="31" spans="1:10" s="15" customFormat="1" ht="18.75" customHeight="1" x14ac:dyDescent="0.25">
      <c r="A31" s="97"/>
      <c r="B31" s="20"/>
      <c r="C31" s="6" t="s">
        <v>45</v>
      </c>
      <c r="D31" s="7" t="s">
        <v>46</v>
      </c>
      <c r="E31" s="4"/>
      <c r="F31" s="22"/>
      <c r="G31" s="76"/>
      <c r="H31" s="5"/>
      <c r="I31" s="1"/>
      <c r="J31" s="1"/>
    </row>
    <row r="32" spans="1:10" s="15" customFormat="1" ht="18.75" customHeight="1" x14ac:dyDescent="0.25">
      <c r="A32" s="97"/>
      <c r="B32" s="20"/>
      <c r="C32" s="6" t="s">
        <v>47</v>
      </c>
      <c r="D32" s="7" t="s">
        <v>48</v>
      </c>
      <c r="E32" s="4"/>
      <c r="F32" s="22"/>
      <c r="G32" s="76"/>
      <c r="H32" s="5"/>
      <c r="I32" s="1"/>
      <c r="J32" s="1"/>
    </row>
    <row r="33" spans="1:10" s="15" customFormat="1" ht="15.75" customHeight="1" x14ac:dyDescent="0.25">
      <c r="A33" s="97"/>
      <c r="B33" s="20"/>
      <c r="C33" s="6" t="s">
        <v>49</v>
      </c>
      <c r="D33" s="7" t="s">
        <v>50</v>
      </c>
      <c r="E33" s="3"/>
      <c r="F33" s="22"/>
      <c r="G33" s="76"/>
      <c r="H33" s="1"/>
      <c r="I33" s="1"/>
      <c r="J33" s="1"/>
    </row>
    <row r="34" spans="1:10" s="15" customFormat="1" ht="18.75" customHeight="1" x14ac:dyDescent="0.25">
      <c r="A34" s="97"/>
      <c r="B34" s="20"/>
      <c r="C34" s="6" t="s">
        <v>51</v>
      </c>
      <c r="D34" s="7" t="s">
        <v>52</v>
      </c>
      <c r="E34" s="4"/>
      <c r="F34" s="22"/>
      <c r="G34" s="76"/>
      <c r="H34" s="5"/>
      <c r="I34" s="1"/>
      <c r="J34" s="1"/>
    </row>
    <row r="35" spans="1:10" s="15" customFormat="1" ht="15.75" customHeight="1" x14ac:dyDescent="0.25">
      <c r="A35" s="97"/>
      <c r="B35" s="20"/>
      <c r="C35" s="6" t="s">
        <v>53</v>
      </c>
      <c r="D35" s="94" t="s">
        <v>96</v>
      </c>
      <c r="E35" s="3"/>
      <c r="F35" s="22"/>
      <c r="G35" s="76"/>
      <c r="H35" s="1"/>
      <c r="I35" s="1"/>
      <c r="J35" s="1"/>
    </row>
    <row r="36" spans="1:10" s="15" customFormat="1" ht="15.75" customHeight="1" x14ac:dyDescent="0.25">
      <c r="A36" s="97"/>
      <c r="B36" s="20"/>
      <c r="C36" s="6" t="s">
        <v>54</v>
      </c>
      <c r="D36" s="7" t="s">
        <v>55</v>
      </c>
      <c r="E36" s="3"/>
      <c r="F36" s="22"/>
      <c r="G36" s="76"/>
      <c r="H36" s="1"/>
      <c r="I36" s="1"/>
      <c r="J36" s="1"/>
    </row>
    <row r="37" spans="1:10" s="15" customFormat="1" ht="18.75" customHeight="1" x14ac:dyDescent="0.25">
      <c r="A37" s="97"/>
      <c r="B37" s="20"/>
      <c r="C37" s="6" t="s">
        <v>56</v>
      </c>
      <c r="D37" s="7" t="s">
        <v>57</v>
      </c>
      <c r="E37" s="4"/>
      <c r="F37" s="22"/>
      <c r="G37" s="76"/>
      <c r="H37" s="5"/>
      <c r="I37" s="1"/>
      <c r="J37" s="1"/>
    </row>
    <row r="38" spans="1:10" s="15" customFormat="1" ht="15.75" customHeight="1" thickBot="1" x14ac:dyDescent="0.3">
      <c r="A38" s="98"/>
      <c r="B38" s="35"/>
      <c r="C38" s="36" t="s">
        <v>14</v>
      </c>
      <c r="D38" s="37" t="s">
        <v>58</v>
      </c>
      <c r="E38" s="45"/>
      <c r="F38" s="39"/>
      <c r="G38" s="77"/>
      <c r="H38" s="1"/>
      <c r="I38" s="1"/>
      <c r="J38" s="1"/>
    </row>
    <row r="39" spans="1:10" s="11" customFormat="1" ht="21.75" customHeight="1" thickTop="1" x14ac:dyDescent="0.25">
      <c r="A39" s="99">
        <v>4</v>
      </c>
      <c r="B39" s="40" t="s">
        <v>79</v>
      </c>
      <c r="C39" s="41" t="s">
        <v>59</v>
      </c>
      <c r="D39" s="42" t="s">
        <v>60</v>
      </c>
      <c r="E39" s="43"/>
      <c r="F39" s="44"/>
      <c r="G39" s="75">
        <v>0</v>
      </c>
      <c r="H39" s="5"/>
      <c r="I39" s="1"/>
      <c r="J39" s="1"/>
    </row>
    <row r="40" spans="1:10" s="11" customFormat="1" ht="15.75" customHeight="1" x14ac:dyDescent="0.25">
      <c r="A40" s="97"/>
      <c r="B40" s="20"/>
      <c r="C40" s="6" t="s">
        <v>61</v>
      </c>
      <c r="D40" s="7" t="s">
        <v>62</v>
      </c>
      <c r="E40" s="3"/>
      <c r="F40" s="22"/>
      <c r="G40" s="76"/>
      <c r="H40" s="1"/>
      <c r="I40" s="1"/>
      <c r="J40" s="1"/>
    </row>
    <row r="41" spans="1:10" s="11" customFormat="1" ht="60.75" customHeight="1" x14ac:dyDescent="0.25">
      <c r="A41" s="97"/>
      <c r="B41" s="20"/>
      <c r="C41" s="6" t="s">
        <v>63</v>
      </c>
      <c r="D41" s="7" t="s">
        <v>98</v>
      </c>
      <c r="E41" s="4"/>
      <c r="F41" s="22"/>
      <c r="G41" s="76"/>
      <c r="H41" s="5"/>
      <c r="I41" s="1"/>
      <c r="J41" s="1"/>
    </row>
    <row r="42" spans="1:10" s="13" customFormat="1" ht="53.25" customHeight="1" x14ac:dyDescent="0.25">
      <c r="A42" s="97"/>
      <c r="B42" s="20"/>
      <c r="C42" s="6" t="s">
        <v>64</v>
      </c>
      <c r="D42" s="7" t="s">
        <v>94</v>
      </c>
      <c r="E42" s="3"/>
      <c r="F42" s="22"/>
      <c r="G42" s="76"/>
      <c r="H42" s="1"/>
      <c r="I42" s="1"/>
      <c r="J42" s="1"/>
    </row>
    <row r="43" spans="1:10" s="15" customFormat="1" ht="60" customHeight="1" x14ac:dyDescent="0.25">
      <c r="A43" s="97"/>
      <c r="B43" s="20"/>
      <c r="C43" s="6" t="s">
        <v>65</v>
      </c>
      <c r="D43" s="7" t="s">
        <v>66</v>
      </c>
      <c r="E43" s="4"/>
      <c r="F43" s="22"/>
      <c r="G43" s="76"/>
      <c r="H43" s="5"/>
      <c r="I43" s="1"/>
      <c r="J43" s="1"/>
    </row>
    <row r="44" spans="1:10" s="15" customFormat="1" ht="15.75" customHeight="1" x14ac:dyDescent="0.25">
      <c r="A44" s="97"/>
      <c r="B44" s="20"/>
      <c r="C44" s="6" t="s">
        <v>67</v>
      </c>
      <c r="D44" s="7" t="s">
        <v>68</v>
      </c>
      <c r="E44" s="3"/>
      <c r="F44" s="22"/>
      <c r="G44" s="76"/>
      <c r="H44" s="1"/>
      <c r="I44" s="1"/>
      <c r="J44" s="1"/>
    </row>
    <row r="45" spans="1:10" s="15" customFormat="1" ht="19.5" customHeight="1" thickBot="1" x14ac:dyDescent="0.3">
      <c r="A45" s="98"/>
      <c r="B45" s="35"/>
      <c r="C45" s="36" t="s">
        <v>69</v>
      </c>
      <c r="D45" s="37" t="s">
        <v>70</v>
      </c>
      <c r="E45" s="38"/>
      <c r="F45" s="39"/>
      <c r="G45" s="77"/>
      <c r="H45" s="5"/>
      <c r="I45" s="1"/>
      <c r="J45" s="1"/>
    </row>
    <row r="46" spans="1:10" s="16" customFormat="1" ht="19.5" customHeight="1" thickTop="1" x14ac:dyDescent="0.25">
      <c r="A46" s="100">
        <v>5</v>
      </c>
      <c r="B46" s="46" t="s">
        <v>84</v>
      </c>
      <c r="C46" s="50" t="s">
        <v>85</v>
      </c>
      <c r="D46" s="48" t="s">
        <v>87</v>
      </c>
      <c r="E46" s="53"/>
      <c r="F46" s="55"/>
      <c r="G46" s="78"/>
      <c r="H46" s="5"/>
      <c r="I46" s="1"/>
      <c r="J46" s="1"/>
    </row>
    <row r="47" spans="1:10" s="16" customFormat="1" ht="19.5" customHeight="1" x14ac:dyDescent="0.25">
      <c r="A47" s="101">
        <v>6</v>
      </c>
      <c r="B47" s="47"/>
      <c r="C47" s="51" t="s">
        <v>88</v>
      </c>
      <c r="D47" s="49" t="s">
        <v>90</v>
      </c>
      <c r="E47" s="54"/>
      <c r="F47" s="56"/>
      <c r="G47" s="92">
        <v>0</v>
      </c>
      <c r="H47" s="5"/>
      <c r="I47" s="1"/>
      <c r="J47" s="1"/>
    </row>
    <row r="48" spans="1:10" s="16" customFormat="1" ht="19.5" customHeight="1" x14ac:dyDescent="0.25">
      <c r="A48" s="101">
        <v>7</v>
      </c>
      <c r="B48" s="47"/>
      <c r="C48" s="52" t="s">
        <v>89</v>
      </c>
      <c r="D48" s="49" t="s">
        <v>91</v>
      </c>
      <c r="E48" s="54"/>
      <c r="F48" s="56"/>
      <c r="G48" s="92">
        <v>0</v>
      </c>
      <c r="H48" s="5"/>
      <c r="I48" s="1"/>
      <c r="J48" s="1"/>
    </row>
    <row r="49" spans="1:10" s="16" customFormat="1" ht="19.5" customHeight="1" thickBot="1" x14ac:dyDescent="0.3">
      <c r="A49" s="102">
        <v>8</v>
      </c>
      <c r="B49" s="47"/>
      <c r="C49" s="52" t="s">
        <v>86</v>
      </c>
      <c r="D49" s="82" t="s">
        <v>91</v>
      </c>
      <c r="E49" s="83"/>
      <c r="F49" s="84"/>
      <c r="G49" s="93">
        <v>0</v>
      </c>
      <c r="H49" s="5"/>
      <c r="I49" s="1"/>
      <c r="J49" s="1"/>
    </row>
    <row r="50" spans="1:10" ht="21" customHeight="1" thickBot="1" x14ac:dyDescent="0.25">
      <c r="A50" s="85" t="s">
        <v>5</v>
      </c>
      <c r="B50" s="86"/>
      <c r="C50" s="87"/>
      <c r="D50" s="88">
        <v>1239600</v>
      </c>
      <c r="E50" s="89" t="s">
        <v>6</v>
      </c>
      <c r="F50" s="90"/>
      <c r="G50" s="91">
        <f>SUM(G10+G24+G25+G26+G27+G39+G47+G48+G49)</f>
        <v>0</v>
      </c>
    </row>
    <row r="51" spans="1:10" ht="24" customHeight="1" thickBot="1" x14ac:dyDescent="0.25">
      <c r="A51" s="79"/>
      <c r="B51" s="79"/>
      <c r="C51" s="79"/>
      <c r="D51" s="79"/>
      <c r="E51" s="80" t="s">
        <v>83</v>
      </c>
      <c r="F51" s="90"/>
      <c r="G51" s="81">
        <f>SUM(G50*1.21)</f>
        <v>0</v>
      </c>
    </row>
    <row r="52" spans="1:10" ht="15.75" customHeight="1" x14ac:dyDescent="0.2"/>
    <row r="53" spans="1:10" ht="15.75" customHeight="1" x14ac:dyDescent="0.25">
      <c r="B53" s="14"/>
    </row>
    <row r="54" spans="1:10" ht="15.75" customHeight="1" x14ac:dyDescent="0.25">
      <c r="B54" s="14"/>
    </row>
    <row r="55" spans="1:10" ht="15" customHeight="1" x14ac:dyDescent="0.25">
      <c r="B55" s="14"/>
    </row>
    <row r="56" spans="1:10" ht="15.75" customHeight="1" x14ac:dyDescent="0.2"/>
    <row r="57" spans="1:10" ht="15.75" customHeight="1" thickBot="1" x14ac:dyDescent="0.25">
      <c r="E57" s="18"/>
      <c r="F57" s="18"/>
      <c r="G57" s="18"/>
    </row>
    <row r="58" spans="1:10" ht="15.75" customHeight="1" x14ac:dyDescent="0.2">
      <c r="E58" s="17" t="s">
        <v>92</v>
      </c>
      <c r="F58" s="17"/>
      <c r="G58" s="17"/>
    </row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</sheetData>
  <mergeCells count="25">
    <mergeCell ref="B8:B9"/>
    <mergeCell ref="G8:G9"/>
    <mergeCell ref="E8:E9"/>
    <mergeCell ref="A8:A9"/>
    <mergeCell ref="A24:A26"/>
    <mergeCell ref="C8:D8"/>
    <mergeCell ref="F10:F23"/>
    <mergeCell ref="A10:A23"/>
    <mergeCell ref="B10:B23"/>
    <mergeCell ref="B24:B26"/>
    <mergeCell ref="A27:A38"/>
    <mergeCell ref="F27:F38"/>
    <mergeCell ref="A39:A45"/>
    <mergeCell ref="F39:F45"/>
    <mergeCell ref="B27:B38"/>
    <mergeCell ref="B39:B45"/>
    <mergeCell ref="E58:G58"/>
    <mergeCell ref="E57:G57"/>
    <mergeCell ref="A50:C50"/>
    <mergeCell ref="E50:F50"/>
    <mergeCell ref="E51:F51"/>
    <mergeCell ref="B46:B49"/>
    <mergeCell ref="G10:G23"/>
    <mergeCell ref="G27:G38"/>
    <mergeCell ref="G39:G45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6A5AB-5725-41C5-B8A8-B996A1B8A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97E3C-3EA9-4D43-BA4C-EB34FED0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2024-09-16T09:45:14Z</cp:lastPrinted>
  <dcterms:created xsi:type="dcterms:W3CDTF">2020-11-16T14:38:57Z</dcterms:created>
  <dcterms:modified xsi:type="dcterms:W3CDTF">2024-09-23T14:44:48Z</dcterms:modified>
</cp:coreProperties>
</file>