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cinkova\OneDrive - UJF\Dokumenty - Veřejné zakázky\DNS\DNS_2024\Vyhrazený DNS_na ICT\053_Dodávka příslušenství k výpočetní technice\"/>
    </mc:Choice>
  </mc:AlternateContent>
  <xr:revisionPtr revIDLastSave="36" documentId="13_ncr:1_{B0D320A6-3309-48AD-B1DA-46BD228A3857}" xr6:coauthVersionLast="36" xr6:coauthVersionMax="36" xr10:uidLastSave="{4605936C-D429-4225-BE48-C84D8D422075}"/>
  <bookViews>
    <workbookView xWindow="0" yWindow="0" windowWidth="28800" windowHeight="1222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D38" i="1" l="1"/>
  <c r="J32" i="1" l="1"/>
  <c r="J24" i="1"/>
  <c r="J16" i="1"/>
  <c r="J8" i="1" l="1"/>
  <c r="J38" i="1" s="1"/>
  <c r="J39" i="1" s="1"/>
</calcChain>
</file>

<file path=xl/sharedStrings.xml><?xml version="1.0" encoding="utf-8"?>
<sst xmlns="http://schemas.openxmlformats.org/spreadsheetml/2006/main" count="82" uniqueCount="60">
  <si>
    <t>ČÍSLO OBJEDNÁVKY/NÁZEV PROJEKTU</t>
  </si>
  <si>
    <t>KUSY</t>
  </si>
  <si>
    <t>NABÍZENÉ ZAŘÍZENÍ</t>
  </si>
  <si>
    <t>Č.</t>
  </si>
  <si>
    <t>NÁZEV</t>
  </si>
  <si>
    <t>PARAMETR</t>
  </si>
  <si>
    <t>(VÝROBCE A PŘESNÝ TYP)</t>
  </si>
  <si>
    <t>Záruka</t>
  </si>
  <si>
    <t>Předpokládaná hodnota celkem v Kč bez DPH</t>
  </si>
  <si>
    <t>,</t>
  </si>
  <si>
    <t>min. 24 měs.</t>
  </si>
  <si>
    <t>Rozměry</t>
  </si>
  <si>
    <t>PoE standard</t>
  </si>
  <si>
    <t>802.3at (PoE+)</t>
  </si>
  <si>
    <t>Celkový výkon</t>
  </si>
  <si>
    <t>min. 30W</t>
  </si>
  <si>
    <t>LAN porty</t>
  </si>
  <si>
    <t>min. 2x, přenosová rychlost min. 1Gbit</t>
  </si>
  <si>
    <t>Provedení</t>
  </si>
  <si>
    <t>na stěnu</t>
  </si>
  <si>
    <t>Napájení</t>
  </si>
  <si>
    <t>ze sítě</t>
  </si>
  <si>
    <t>max. 50x35x150mm, hmotnost max. 250g</t>
  </si>
  <si>
    <t>Síťový kabel</t>
  </si>
  <si>
    <t>Typ</t>
  </si>
  <si>
    <t>propojovací</t>
  </si>
  <si>
    <t>Konektory</t>
  </si>
  <si>
    <t>Kategorie</t>
  </si>
  <si>
    <t>CAT5e</t>
  </si>
  <si>
    <t>2x male RJ45</t>
  </si>
  <si>
    <t>Délka</t>
  </si>
  <si>
    <t>1m</t>
  </si>
  <si>
    <t>Stínění</t>
  </si>
  <si>
    <t>UTP</t>
  </si>
  <si>
    <t>Koncovka</t>
  </si>
  <si>
    <t>oboustranná</t>
  </si>
  <si>
    <t>2m</t>
  </si>
  <si>
    <t>Baterie</t>
  </si>
  <si>
    <t>Určení</t>
  </si>
  <si>
    <t>do UPS</t>
  </si>
  <si>
    <t>Kompatibilita</t>
  </si>
  <si>
    <t>s APC BK250EC, BK250EI, BP280i, BK400i, BK400EC, BK400EI, BP420I, SUVS420i, BK500MI, BK500I, BK350EI, BK500EI</t>
  </si>
  <si>
    <t>Originalita</t>
  </si>
  <si>
    <t>ne, kompatibilní</t>
  </si>
  <si>
    <t>VRLA</t>
  </si>
  <si>
    <t>Příloha ke Kupní smlouvě - Technická specifikace k VZ "Dodávka příslušenství k výpočetní technice"</t>
  </si>
  <si>
    <t>Dodavatel musí vyplnit všechna takto žlutě podbarvená pole</t>
  </si>
  <si>
    <t>Zadavatel stanovuje tyto minimální technické požadavky:</t>
  </si>
  <si>
    <t>Předpokládaná hodnota za ks v Kč bez DPH</t>
  </si>
  <si>
    <t>POŽADOVANÉ PARAMETRY</t>
  </si>
  <si>
    <t>KONKRÉTNÍ PARAMETRY NABÍZENÉHO ZAŘÍZENÍ, PŘÍPADNĚ DODAVATEL UVEDE SPLNĚNÍ ANO/NE</t>
  </si>
  <si>
    <t>NABÍDKOVÁ CENA ZA KS V KČ BEZ DPH</t>
  </si>
  <si>
    <t>NABÍDKOVÁ CENA CELKEM V KČ BEZ DPH</t>
  </si>
  <si>
    <t>POPIS, PŘEDPOKLÁDANÁ HODNOTA V KČ BEZ DPH</t>
  </si>
  <si>
    <t>24100558
ÚŘ</t>
  </si>
  <si>
    <t>Nabídková cena včetně dopravy celkem v Kč bez DPH</t>
  </si>
  <si>
    <t>Nabídková cena celkem včetně dopravy v Kč s DPH</t>
  </si>
  <si>
    <t>PODPIS OPRÁVNÉNÉ OSOBY ZA DODAVATELE</t>
  </si>
  <si>
    <t>Napájecí zdroj pro PoE</t>
  </si>
  <si>
    <t xml:space="preserve">24100532
 OJS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</si>
</sst>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7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theme="10"/>
      <name val="Arial"/>
      <family val="2"/>
      <charset val="238"/>
    </font>
    <font>
      <b/>
      <sz val="11"/>
      <color rgb="FF7030A0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4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DEEAF6"/>
      </patternFill>
    </fill>
    <fill>
      <patternFill patternType="solid">
        <fgColor theme="8" tint="0.59999389629810485"/>
        <bgColor rgb="FFD9E2F3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9E2F3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rgb="FFFEF2CB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" fillId="0" borderId="0"/>
  </cellStyleXfs>
  <cellXfs count="81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4" xfId="0" applyFont="1" applyBorder="1" applyAlignment="1">
      <alignment horizontal="center" vertical="center"/>
    </xf>
    <xf numFmtId="0" fontId="2" fillId="2" borderId="3" xfId="0" applyFont="1" applyFill="1" applyBorder="1"/>
    <xf numFmtId="3" fontId="2" fillId="0" borderId="1" xfId="0" applyNumberFormat="1" applyFont="1" applyBorder="1"/>
    <xf numFmtId="0" fontId="2" fillId="2" borderId="8" xfId="0" applyFont="1" applyFill="1" applyBorder="1"/>
    <xf numFmtId="0" fontId="9" fillId="0" borderId="0" xfId="0" applyFont="1"/>
    <xf numFmtId="0" fontId="10" fillId="0" borderId="0" xfId="1"/>
    <xf numFmtId="0" fontId="6" fillId="0" borderId="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0" fillId="0" borderId="0" xfId="0" applyFont="1" applyAlignment="1"/>
    <xf numFmtId="0" fontId="2" fillId="0" borderId="18" xfId="0" applyFont="1" applyBorder="1" applyAlignment="1">
      <alignment wrapText="1"/>
    </xf>
    <xf numFmtId="3" fontId="2" fillId="0" borderId="19" xfId="0" applyNumberFormat="1" applyFont="1" applyBorder="1"/>
    <xf numFmtId="0" fontId="6" fillId="0" borderId="18" xfId="0" applyFont="1" applyBorder="1" applyAlignment="1">
      <alignment vertical="center" wrapText="1"/>
    </xf>
    <xf numFmtId="0" fontId="2" fillId="2" borderId="18" xfId="0" applyFont="1" applyFill="1" applyBorder="1"/>
    <xf numFmtId="0" fontId="0" fillId="0" borderId="0" xfId="0" applyFont="1" applyAlignment="1"/>
    <xf numFmtId="0" fontId="12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6" fillId="0" borderId="0" xfId="0" applyFont="1"/>
    <xf numFmtId="0" fontId="14" fillId="0" borderId="0" xfId="0" applyFont="1"/>
    <xf numFmtId="0" fontId="16" fillId="0" borderId="0" xfId="0" applyFont="1" applyAlignment="1"/>
    <xf numFmtId="0" fontId="8" fillId="0" borderId="0" xfId="0" applyFont="1" applyAlignment="1"/>
    <xf numFmtId="0" fontId="15" fillId="0" borderId="0" xfId="0" applyFont="1"/>
    <xf numFmtId="0" fontId="4" fillId="5" borderId="21" xfId="0" applyFont="1" applyFill="1" applyBorder="1" applyAlignment="1"/>
    <xf numFmtId="0" fontId="6" fillId="7" borderId="22" xfId="0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wrapText="1"/>
    </xf>
    <xf numFmtId="6" fontId="7" fillId="10" borderId="16" xfId="0" applyNumberFormat="1" applyFont="1" applyFill="1" applyBorder="1" applyAlignment="1">
      <alignment horizontal="center" vertical="center" wrapText="1"/>
    </xf>
    <xf numFmtId="0" fontId="2" fillId="9" borderId="11" xfId="0" applyFont="1" applyFill="1" applyBorder="1" applyAlignment="1"/>
    <xf numFmtId="0" fontId="6" fillId="8" borderId="14" xfId="0" applyFont="1" applyFill="1" applyBorder="1" applyAlignment="1">
      <alignment horizontal="left" vertical="center"/>
    </xf>
    <xf numFmtId="0" fontId="7" fillId="8" borderId="11" xfId="0" applyFont="1" applyFill="1" applyBorder="1" applyAlignment="1">
      <alignment horizontal="left" vertical="center"/>
    </xf>
    <xf numFmtId="164" fontId="7" fillId="8" borderId="15" xfId="0" applyNumberFormat="1" applyFont="1" applyFill="1" applyBorder="1" applyAlignment="1">
      <alignment horizontal="right" vertical="center"/>
    </xf>
    <xf numFmtId="164" fontId="2" fillId="11" borderId="22" xfId="0" applyNumberFormat="1" applyFont="1" applyFill="1" applyBorder="1" applyAlignment="1">
      <alignment horizontal="center" vertical="center"/>
    </xf>
    <xf numFmtId="0" fontId="2" fillId="12" borderId="0" xfId="0" applyFont="1" applyFill="1"/>
    <xf numFmtId="0" fontId="4" fillId="0" borderId="31" xfId="0" applyFont="1" applyBorder="1" applyAlignment="1">
      <alignment horizontal="center" vertical="top"/>
    </xf>
    <xf numFmtId="164" fontId="2" fillId="0" borderId="34" xfId="0" applyNumberFormat="1" applyFont="1" applyBorder="1" applyAlignment="1">
      <alignment horizontal="center" vertical="center"/>
    </xf>
    <xf numFmtId="3" fontId="2" fillId="0" borderId="36" xfId="0" applyNumberFormat="1" applyFont="1" applyBorder="1"/>
    <xf numFmtId="3" fontId="2" fillId="0" borderId="38" xfId="0" applyNumberFormat="1" applyFont="1" applyBorder="1"/>
    <xf numFmtId="0" fontId="2" fillId="9" borderId="39" xfId="0" applyFont="1" applyFill="1" applyBorder="1" applyAlignment="1">
      <alignment horizontal="left" wrapText="1"/>
    </xf>
    <xf numFmtId="164" fontId="6" fillId="4" borderId="40" xfId="0" applyNumberFormat="1" applyFont="1" applyFill="1" applyBorder="1" applyAlignment="1">
      <alignment horizontal="center" vertical="center"/>
    </xf>
    <xf numFmtId="164" fontId="13" fillId="9" borderId="12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4" fillId="0" borderId="2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5" fillId="0" borderId="30" xfId="0" applyFont="1" applyBorder="1"/>
    <xf numFmtId="0" fontId="5" fillId="0" borderId="9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6" fontId="11" fillId="3" borderId="10" xfId="0" applyNumberFormat="1" applyFont="1" applyFill="1" applyBorder="1" applyAlignment="1">
      <alignment horizontal="center" vertical="center" wrapText="1"/>
    </xf>
    <xf numFmtId="6" fontId="11" fillId="3" borderId="6" xfId="0" applyNumberFormat="1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13" borderId="22" xfId="0" applyFont="1" applyFill="1" applyBorder="1"/>
  </cellXfs>
  <cellStyles count="3">
    <cellStyle name="Hypertextový odkaz" xfId="1" builtinId="8"/>
    <cellStyle name="Normální" xfId="0" builtinId="0"/>
    <cellStyle name="Normální 2" xfId="2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50"/>
  <sheetViews>
    <sheetView showGridLines="0" tabSelected="1" topLeftCell="A16" zoomScale="85" zoomScaleNormal="85" workbookViewId="0">
      <selection activeCell="M15" sqref="M15"/>
    </sheetView>
  </sheetViews>
  <sheetFormatPr defaultColWidth="12.625" defaultRowHeight="15" customHeight="1" x14ac:dyDescent="0.2"/>
  <cols>
    <col min="1" max="1" width="6.875" customWidth="1"/>
    <col min="2" max="2" width="17.5" customWidth="1"/>
    <col min="3" max="3" width="34.75" customWidth="1"/>
    <col min="4" max="4" width="52.25" customWidth="1"/>
    <col min="5" max="5" width="17.75" customWidth="1"/>
    <col min="6" max="6" width="12.75" customWidth="1"/>
    <col min="7" max="7" width="23.5" customWidth="1"/>
    <col min="8" max="8" width="21.25" customWidth="1"/>
    <col min="9" max="9" width="13.625" customWidth="1"/>
    <col min="10" max="10" width="14.5" customWidth="1"/>
    <col min="11" max="13" width="7.625" customWidth="1"/>
  </cols>
  <sheetData>
    <row r="1" spans="1:13" ht="23.25" x14ac:dyDescent="0.35">
      <c r="A1" s="23" t="s">
        <v>45</v>
      </c>
      <c r="B1" s="8"/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s="21" customFormat="1" ht="15.75" x14ac:dyDescent="0.25">
      <c r="A3" s="36"/>
      <c r="B3" s="24" t="s">
        <v>46</v>
      </c>
      <c r="I3" s="1"/>
      <c r="J3" s="1"/>
      <c r="K3" s="1"/>
      <c r="L3" s="1"/>
      <c r="M3" s="1"/>
    </row>
    <row r="4" spans="1:13" x14ac:dyDescent="0.25">
      <c r="A4" s="1"/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s="25" customFormat="1" ht="16.5" thickBot="1" x14ac:dyDescent="0.3">
      <c r="A5" s="26" t="s">
        <v>47</v>
      </c>
      <c r="B5" s="3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ht="15" customHeight="1" x14ac:dyDescent="0.25">
      <c r="A6" s="53" t="s">
        <v>3</v>
      </c>
      <c r="B6" s="47" t="s">
        <v>4</v>
      </c>
      <c r="C6" s="55" t="s">
        <v>49</v>
      </c>
      <c r="D6" s="56"/>
      <c r="E6" s="51" t="s">
        <v>0</v>
      </c>
      <c r="F6" s="51" t="s">
        <v>1</v>
      </c>
      <c r="G6" s="49" t="s">
        <v>50</v>
      </c>
      <c r="H6" s="37" t="s">
        <v>2</v>
      </c>
      <c r="I6" s="49" t="s">
        <v>51</v>
      </c>
      <c r="J6" s="45" t="s">
        <v>52</v>
      </c>
      <c r="K6" s="1"/>
      <c r="L6" s="1"/>
      <c r="M6" s="1"/>
    </row>
    <row r="7" spans="1:13" ht="46.5" customHeight="1" thickBot="1" x14ac:dyDescent="0.3">
      <c r="A7" s="54"/>
      <c r="B7" s="48"/>
      <c r="C7" s="4" t="s">
        <v>5</v>
      </c>
      <c r="D7" s="4" t="s">
        <v>53</v>
      </c>
      <c r="E7" s="52"/>
      <c r="F7" s="57"/>
      <c r="G7" s="52"/>
      <c r="H7" s="4" t="s">
        <v>6</v>
      </c>
      <c r="I7" s="50"/>
      <c r="J7" s="46"/>
      <c r="K7" s="1"/>
      <c r="L7" s="1"/>
      <c r="M7" s="1"/>
    </row>
    <row r="8" spans="1:13" s="12" customFormat="1" ht="15.75" customHeight="1" thickTop="1" x14ac:dyDescent="0.25">
      <c r="A8" s="67">
        <v>1</v>
      </c>
      <c r="B8" s="58" t="s">
        <v>58</v>
      </c>
      <c r="C8" s="27" t="s">
        <v>48</v>
      </c>
      <c r="D8" s="29">
        <v>2810</v>
      </c>
      <c r="E8" s="74" t="s">
        <v>59</v>
      </c>
      <c r="F8" s="28">
        <v>1</v>
      </c>
      <c r="G8" s="80"/>
      <c r="H8" s="61"/>
      <c r="I8" s="35">
        <v>0</v>
      </c>
      <c r="J8" s="38">
        <f>F8*I8</f>
        <v>0</v>
      </c>
      <c r="K8" s="9"/>
      <c r="L8" s="1"/>
      <c r="M8" s="1"/>
    </row>
    <row r="9" spans="1:13" s="12" customFormat="1" ht="18.75" customHeight="1" x14ac:dyDescent="0.25">
      <c r="A9" s="68"/>
      <c r="B9" s="59"/>
      <c r="C9" s="10" t="s">
        <v>12</v>
      </c>
      <c r="D9" s="11" t="s">
        <v>13</v>
      </c>
      <c r="E9" s="75"/>
      <c r="F9" s="64"/>
      <c r="G9" s="7"/>
      <c r="H9" s="62"/>
      <c r="I9" s="6"/>
      <c r="J9" s="39"/>
      <c r="K9" s="9"/>
      <c r="L9" s="1"/>
      <c r="M9" s="1"/>
    </row>
    <row r="10" spans="1:13" s="19" customFormat="1" ht="15.75" customHeight="1" x14ac:dyDescent="0.25">
      <c r="A10" s="68"/>
      <c r="B10" s="59"/>
      <c r="C10" s="10" t="s">
        <v>14</v>
      </c>
      <c r="D10" s="11" t="s">
        <v>15</v>
      </c>
      <c r="E10" s="75"/>
      <c r="F10" s="65"/>
      <c r="G10" s="5"/>
      <c r="H10" s="62"/>
      <c r="I10" s="6"/>
      <c r="J10" s="39"/>
      <c r="K10" s="1"/>
      <c r="L10" s="1"/>
      <c r="M10" s="1"/>
    </row>
    <row r="11" spans="1:13" s="19" customFormat="1" ht="15" customHeight="1" x14ac:dyDescent="0.25">
      <c r="A11" s="68"/>
      <c r="B11" s="59"/>
      <c r="C11" s="10" t="s">
        <v>16</v>
      </c>
      <c r="D11" s="11" t="s">
        <v>17</v>
      </c>
      <c r="E11" s="75"/>
      <c r="F11" s="65"/>
      <c r="G11" s="7"/>
      <c r="H11" s="62"/>
      <c r="I11" s="6"/>
      <c r="J11" s="39"/>
      <c r="K11" s="9"/>
      <c r="L11" s="1"/>
      <c r="M11" s="1"/>
    </row>
    <row r="12" spans="1:13" s="19" customFormat="1" ht="16.5" customHeight="1" x14ac:dyDescent="0.25">
      <c r="A12" s="68"/>
      <c r="B12" s="59"/>
      <c r="C12" s="10" t="s">
        <v>18</v>
      </c>
      <c r="D12" s="11" t="s">
        <v>19</v>
      </c>
      <c r="E12" s="75"/>
      <c r="F12" s="65"/>
      <c r="G12" s="5"/>
      <c r="H12" s="62"/>
      <c r="I12" s="6"/>
      <c r="J12" s="39"/>
      <c r="K12" s="1"/>
      <c r="L12" s="1"/>
      <c r="M12" s="1"/>
    </row>
    <row r="13" spans="1:13" s="12" customFormat="1" ht="15.75" customHeight="1" x14ac:dyDescent="0.25">
      <c r="A13" s="68"/>
      <c r="B13" s="59"/>
      <c r="C13" s="10" t="s">
        <v>20</v>
      </c>
      <c r="D13" s="11" t="s">
        <v>21</v>
      </c>
      <c r="E13" s="75"/>
      <c r="F13" s="65"/>
      <c r="G13" s="5"/>
      <c r="H13" s="62"/>
      <c r="I13" s="6"/>
      <c r="J13" s="39"/>
      <c r="K13" s="1"/>
      <c r="L13" s="1"/>
      <c r="M13" s="1"/>
    </row>
    <row r="14" spans="1:13" s="12" customFormat="1" ht="15" customHeight="1" x14ac:dyDescent="0.25">
      <c r="A14" s="68"/>
      <c r="B14" s="59"/>
      <c r="C14" s="10" t="s">
        <v>11</v>
      </c>
      <c r="D14" s="11" t="s">
        <v>22</v>
      </c>
      <c r="E14" s="75"/>
      <c r="F14" s="65"/>
      <c r="G14" s="7"/>
      <c r="H14" s="62"/>
      <c r="I14" s="6"/>
      <c r="J14" s="39"/>
      <c r="K14" s="9"/>
      <c r="L14" s="1"/>
      <c r="M14" s="1"/>
    </row>
    <row r="15" spans="1:13" s="12" customFormat="1" ht="20.25" customHeight="1" thickBot="1" x14ac:dyDescent="0.3">
      <c r="A15" s="69"/>
      <c r="B15" s="60"/>
      <c r="C15" s="15" t="s">
        <v>7</v>
      </c>
      <c r="D15" s="13" t="s">
        <v>10</v>
      </c>
      <c r="E15" s="75"/>
      <c r="F15" s="66"/>
      <c r="G15" s="16"/>
      <c r="H15" s="63"/>
      <c r="I15" s="14"/>
      <c r="J15" s="40"/>
      <c r="K15" s="1"/>
      <c r="L15" s="1"/>
      <c r="M15" s="1"/>
    </row>
    <row r="16" spans="1:13" s="20" customFormat="1" ht="15.75" customHeight="1" thickTop="1" x14ac:dyDescent="0.25">
      <c r="A16" s="67">
        <v>2</v>
      </c>
      <c r="B16" s="58" t="s">
        <v>23</v>
      </c>
      <c r="C16" s="27" t="s">
        <v>48</v>
      </c>
      <c r="D16" s="29">
        <v>65</v>
      </c>
      <c r="E16" s="77" t="s">
        <v>54</v>
      </c>
      <c r="F16" s="28">
        <v>20</v>
      </c>
      <c r="G16" s="80"/>
      <c r="H16" s="61"/>
      <c r="I16" s="35">
        <v>0</v>
      </c>
      <c r="J16" s="38">
        <f>F16*I16</f>
        <v>0</v>
      </c>
      <c r="K16" s="9"/>
      <c r="L16" s="1"/>
      <c r="M16" s="1"/>
    </row>
    <row r="17" spans="1:13" s="20" customFormat="1" ht="18.75" customHeight="1" x14ac:dyDescent="0.25">
      <c r="A17" s="68"/>
      <c r="B17" s="59"/>
      <c r="C17" s="10" t="s">
        <v>24</v>
      </c>
      <c r="D17" s="11" t="s">
        <v>25</v>
      </c>
      <c r="E17" s="78"/>
      <c r="F17" s="64"/>
      <c r="G17" s="7"/>
      <c r="H17" s="62"/>
      <c r="I17" s="6"/>
      <c r="J17" s="39"/>
      <c r="K17" s="9"/>
      <c r="L17" s="1"/>
      <c r="M17" s="1"/>
    </row>
    <row r="18" spans="1:13" s="20" customFormat="1" ht="15.75" customHeight="1" x14ac:dyDescent="0.25">
      <c r="A18" s="68"/>
      <c r="B18" s="59"/>
      <c r="C18" s="10" t="s">
        <v>26</v>
      </c>
      <c r="D18" s="11" t="s">
        <v>29</v>
      </c>
      <c r="E18" s="78"/>
      <c r="F18" s="65"/>
      <c r="G18" s="5"/>
      <c r="H18" s="62"/>
      <c r="I18" s="6"/>
      <c r="J18" s="39"/>
      <c r="K18" s="1"/>
      <c r="L18" s="1"/>
      <c r="M18" s="1"/>
    </row>
    <row r="19" spans="1:13" s="20" customFormat="1" ht="15" customHeight="1" x14ac:dyDescent="0.25">
      <c r="A19" s="68"/>
      <c r="B19" s="59"/>
      <c r="C19" s="10" t="s">
        <v>27</v>
      </c>
      <c r="D19" s="11" t="s">
        <v>28</v>
      </c>
      <c r="E19" s="78"/>
      <c r="F19" s="65"/>
      <c r="G19" s="7"/>
      <c r="H19" s="62"/>
      <c r="I19" s="6"/>
      <c r="J19" s="39"/>
      <c r="K19" s="9"/>
      <c r="L19" s="1"/>
      <c r="M19" s="1"/>
    </row>
    <row r="20" spans="1:13" s="20" customFormat="1" ht="16.5" customHeight="1" x14ac:dyDescent="0.25">
      <c r="A20" s="68"/>
      <c r="B20" s="59"/>
      <c r="C20" s="10" t="s">
        <v>30</v>
      </c>
      <c r="D20" s="11" t="s">
        <v>31</v>
      </c>
      <c r="E20" s="78"/>
      <c r="F20" s="65"/>
      <c r="G20" s="5"/>
      <c r="H20" s="62"/>
      <c r="I20" s="6"/>
      <c r="J20" s="39"/>
      <c r="K20" s="1"/>
      <c r="L20" s="1"/>
      <c r="M20" s="1"/>
    </row>
    <row r="21" spans="1:13" s="20" customFormat="1" ht="15.75" customHeight="1" x14ac:dyDescent="0.25">
      <c r="A21" s="68"/>
      <c r="B21" s="59"/>
      <c r="C21" s="10" t="s">
        <v>32</v>
      </c>
      <c r="D21" s="11" t="s">
        <v>33</v>
      </c>
      <c r="E21" s="78"/>
      <c r="F21" s="65"/>
      <c r="G21" s="5"/>
      <c r="H21" s="62"/>
      <c r="I21" s="6"/>
      <c r="J21" s="39"/>
      <c r="K21" s="1"/>
      <c r="L21" s="1"/>
      <c r="M21" s="1"/>
    </row>
    <row r="22" spans="1:13" s="20" customFormat="1" ht="15" customHeight="1" x14ac:dyDescent="0.25">
      <c r="A22" s="68"/>
      <c r="B22" s="59"/>
      <c r="C22" s="10" t="s">
        <v>34</v>
      </c>
      <c r="D22" s="11" t="s">
        <v>35</v>
      </c>
      <c r="E22" s="78"/>
      <c r="F22" s="65"/>
      <c r="G22" s="7"/>
      <c r="H22" s="62"/>
      <c r="I22" s="6"/>
      <c r="J22" s="39"/>
      <c r="K22" s="9"/>
      <c r="L22" s="1"/>
      <c r="M22" s="1"/>
    </row>
    <row r="23" spans="1:13" s="20" customFormat="1" ht="20.25" customHeight="1" thickBot="1" x14ac:dyDescent="0.3">
      <c r="A23" s="69"/>
      <c r="B23" s="60"/>
      <c r="C23" s="15" t="s">
        <v>7</v>
      </c>
      <c r="D23" s="13" t="s">
        <v>10</v>
      </c>
      <c r="E23" s="78"/>
      <c r="F23" s="66"/>
      <c r="G23" s="16"/>
      <c r="H23" s="63"/>
      <c r="I23" s="14"/>
      <c r="J23" s="40"/>
      <c r="K23" s="1"/>
      <c r="L23" s="1"/>
      <c r="M23" s="1"/>
    </row>
    <row r="24" spans="1:13" s="20" customFormat="1" ht="15.75" customHeight="1" thickTop="1" x14ac:dyDescent="0.25">
      <c r="A24" s="67">
        <v>3</v>
      </c>
      <c r="B24" s="58" t="s">
        <v>23</v>
      </c>
      <c r="C24" s="27" t="s">
        <v>48</v>
      </c>
      <c r="D24" s="29">
        <v>70</v>
      </c>
      <c r="E24" s="78"/>
      <c r="F24" s="28">
        <v>20</v>
      </c>
      <c r="G24" s="80"/>
      <c r="H24" s="61"/>
      <c r="I24" s="35">
        <v>0</v>
      </c>
      <c r="J24" s="38">
        <f>F24*I24</f>
        <v>0</v>
      </c>
      <c r="K24" s="9"/>
      <c r="L24" s="1"/>
      <c r="M24" s="1"/>
    </row>
    <row r="25" spans="1:13" s="20" customFormat="1" ht="18.75" customHeight="1" x14ac:dyDescent="0.25">
      <c r="A25" s="68"/>
      <c r="B25" s="59"/>
      <c r="C25" s="10" t="s">
        <v>24</v>
      </c>
      <c r="D25" s="11" t="s">
        <v>25</v>
      </c>
      <c r="E25" s="78"/>
      <c r="F25" s="64"/>
      <c r="G25" s="7"/>
      <c r="H25" s="62"/>
      <c r="I25" s="6"/>
      <c r="J25" s="39"/>
      <c r="K25" s="9"/>
      <c r="L25" s="1"/>
      <c r="M25" s="1"/>
    </row>
    <row r="26" spans="1:13" s="20" customFormat="1" ht="15.75" customHeight="1" x14ac:dyDescent="0.25">
      <c r="A26" s="68"/>
      <c r="B26" s="59"/>
      <c r="C26" s="10" t="s">
        <v>26</v>
      </c>
      <c r="D26" s="11" t="s">
        <v>29</v>
      </c>
      <c r="E26" s="78"/>
      <c r="F26" s="65"/>
      <c r="G26" s="5"/>
      <c r="H26" s="62"/>
      <c r="I26" s="6"/>
      <c r="J26" s="39"/>
      <c r="K26" s="1"/>
      <c r="L26" s="1"/>
      <c r="M26" s="1"/>
    </row>
    <row r="27" spans="1:13" s="20" customFormat="1" ht="15" customHeight="1" x14ac:dyDescent="0.25">
      <c r="A27" s="68"/>
      <c r="B27" s="59"/>
      <c r="C27" s="10" t="s">
        <v>27</v>
      </c>
      <c r="D27" s="11" t="s">
        <v>28</v>
      </c>
      <c r="E27" s="78"/>
      <c r="F27" s="65"/>
      <c r="G27" s="7"/>
      <c r="H27" s="62"/>
      <c r="I27" s="6"/>
      <c r="J27" s="39"/>
      <c r="K27" s="9"/>
      <c r="L27" s="1"/>
      <c r="M27" s="1"/>
    </row>
    <row r="28" spans="1:13" s="20" customFormat="1" ht="16.5" customHeight="1" x14ac:dyDescent="0.25">
      <c r="A28" s="68"/>
      <c r="B28" s="59"/>
      <c r="C28" s="10" t="s">
        <v>30</v>
      </c>
      <c r="D28" s="11" t="s">
        <v>36</v>
      </c>
      <c r="E28" s="78"/>
      <c r="F28" s="65"/>
      <c r="G28" s="5"/>
      <c r="H28" s="62"/>
      <c r="I28" s="6"/>
      <c r="J28" s="39"/>
      <c r="K28" s="1"/>
      <c r="L28" s="1"/>
      <c r="M28" s="1"/>
    </row>
    <row r="29" spans="1:13" s="20" customFormat="1" ht="15.75" customHeight="1" x14ac:dyDescent="0.25">
      <c r="A29" s="68"/>
      <c r="B29" s="59"/>
      <c r="C29" s="10" t="s">
        <v>32</v>
      </c>
      <c r="D29" s="11" t="s">
        <v>33</v>
      </c>
      <c r="E29" s="78"/>
      <c r="F29" s="65"/>
      <c r="G29" s="5"/>
      <c r="H29" s="62"/>
      <c r="I29" s="6"/>
      <c r="J29" s="39"/>
      <c r="K29" s="1"/>
      <c r="L29" s="1"/>
      <c r="M29" s="1"/>
    </row>
    <row r="30" spans="1:13" s="20" customFormat="1" ht="15" customHeight="1" x14ac:dyDescent="0.25">
      <c r="A30" s="68"/>
      <c r="B30" s="59"/>
      <c r="C30" s="10" t="s">
        <v>34</v>
      </c>
      <c r="D30" s="11" t="s">
        <v>35</v>
      </c>
      <c r="E30" s="78"/>
      <c r="F30" s="65"/>
      <c r="G30" s="7"/>
      <c r="H30" s="62"/>
      <c r="I30" s="6"/>
      <c r="J30" s="39"/>
      <c r="K30" s="9"/>
      <c r="L30" s="1"/>
      <c r="M30" s="1"/>
    </row>
    <row r="31" spans="1:13" s="20" customFormat="1" ht="20.25" customHeight="1" thickBot="1" x14ac:dyDescent="0.3">
      <c r="A31" s="69"/>
      <c r="B31" s="60"/>
      <c r="C31" s="15" t="s">
        <v>7</v>
      </c>
      <c r="D31" s="13" t="s">
        <v>10</v>
      </c>
      <c r="E31" s="78"/>
      <c r="F31" s="66"/>
      <c r="G31" s="16"/>
      <c r="H31" s="63"/>
      <c r="I31" s="14"/>
      <c r="J31" s="40"/>
      <c r="K31" s="1"/>
      <c r="L31" s="1"/>
      <c r="M31" s="1"/>
    </row>
    <row r="32" spans="1:13" s="20" customFormat="1" ht="15.75" customHeight="1" thickTop="1" x14ac:dyDescent="0.25">
      <c r="A32" s="67">
        <v>4</v>
      </c>
      <c r="B32" s="58" t="s">
        <v>37</v>
      </c>
      <c r="C32" s="27" t="s">
        <v>48</v>
      </c>
      <c r="D32" s="29">
        <v>438</v>
      </c>
      <c r="E32" s="78"/>
      <c r="F32" s="28">
        <v>5</v>
      </c>
      <c r="G32" s="80"/>
      <c r="H32" s="61"/>
      <c r="I32" s="35">
        <v>0</v>
      </c>
      <c r="J32" s="38">
        <f>F32*I32</f>
        <v>0</v>
      </c>
      <c r="K32" s="9"/>
      <c r="L32" s="1"/>
      <c r="M32" s="1"/>
    </row>
    <row r="33" spans="1:13" s="20" customFormat="1" ht="18.75" customHeight="1" x14ac:dyDescent="0.25">
      <c r="A33" s="68"/>
      <c r="B33" s="59"/>
      <c r="C33" s="10" t="s">
        <v>38</v>
      </c>
      <c r="D33" s="11" t="s">
        <v>39</v>
      </c>
      <c r="E33" s="78"/>
      <c r="F33" s="64"/>
      <c r="G33" s="7"/>
      <c r="H33" s="62"/>
      <c r="I33" s="6"/>
      <c r="J33" s="39"/>
      <c r="K33" s="9"/>
      <c r="L33" s="1"/>
      <c r="M33" s="1"/>
    </row>
    <row r="34" spans="1:13" s="20" customFormat="1" ht="30.75" customHeight="1" x14ac:dyDescent="0.25">
      <c r="A34" s="68"/>
      <c r="B34" s="59"/>
      <c r="C34" s="10" t="s">
        <v>40</v>
      </c>
      <c r="D34" s="11" t="s">
        <v>41</v>
      </c>
      <c r="E34" s="78"/>
      <c r="F34" s="65"/>
      <c r="G34" s="5"/>
      <c r="H34" s="62"/>
      <c r="I34" s="6"/>
      <c r="J34" s="39"/>
      <c r="K34" s="1"/>
      <c r="L34" s="1"/>
      <c r="M34" s="1"/>
    </row>
    <row r="35" spans="1:13" s="20" customFormat="1" ht="15" customHeight="1" x14ac:dyDescent="0.25">
      <c r="A35" s="68"/>
      <c r="B35" s="59"/>
      <c r="C35" s="10" t="s">
        <v>42</v>
      </c>
      <c r="D35" s="11" t="s">
        <v>43</v>
      </c>
      <c r="E35" s="78"/>
      <c r="F35" s="65"/>
      <c r="G35" s="7"/>
      <c r="H35" s="62"/>
      <c r="I35" s="6"/>
      <c r="J35" s="39"/>
      <c r="K35" s="9"/>
      <c r="L35" s="1"/>
      <c r="M35" s="1"/>
    </row>
    <row r="36" spans="1:13" s="20" customFormat="1" ht="16.5" customHeight="1" x14ac:dyDescent="0.25">
      <c r="A36" s="68"/>
      <c r="B36" s="59"/>
      <c r="C36" s="10" t="s">
        <v>24</v>
      </c>
      <c r="D36" s="11" t="s">
        <v>44</v>
      </c>
      <c r="E36" s="78"/>
      <c r="F36" s="65"/>
      <c r="G36" s="5"/>
      <c r="H36" s="62"/>
      <c r="I36" s="6"/>
      <c r="J36" s="39"/>
      <c r="K36" s="1"/>
      <c r="L36" s="1"/>
      <c r="M36" s="1"/>
    </row>
    <row r="37" spans="1:13" s="20" customFormat="1" ht="20.25" customHeight="1" thickBot="1" x14ac:dyDescent="0.3">
      <c r="A37" s="69"/>
      <c r="B37" s="60"/>
      <c r="C37" s="15" t="s">
        <v>7</v>
      </c>
      <c r="D37" s="13" t="s">
        <v>10</v>
      </c>
      <c r="E37" s="79"/>
      <c r="F37" s="66"/>
      <c r="G37" s="16"/>
      <c r="H37" s="63"/>
      <c r="I37" s="14"/>
      <c r="J37" s="40"/>
      <c r="K37" s="1"/>
      <c r="L37" s="1"/>
      <c r="M37" s="1"/>
    </row>
    <row r="38" spans="1:13" ht="21" customHeight="1" thickTop="1" thickBot="1" x14ac:dyDescent="0.3">
      <c r="A38" s="41"/>
      <c r="B38" s="32" t="s">
        <v>8</v>
      </c>
      <c r="C38" s="33"/>
      <c r="D38" s="34">
        <f>SUM(D8*F8+D16*F16+D24*F24+D32*F32)</f>
        <v>7700</v>
      </c>
      <c r="E38" s="31"/>
      <c r="F38" s="30"/>
      <c r="G38" s="70" t="s">
        <v>55</v>
      </c>
      <c r="H38" s="71"/>
      <c r="I38" s="72"/>
      <c r="J38" s="42">
        <f>SUM(J8+J16+J24+J32)</f>
        <v>0</v>
      </c>
    </row>
    <row r="39" spans="1:13" ht="15.75" customHeight="1" thickBot="1" x14ac:dyDescent="0.3">
      <c r="E39" s="17"/>
      <c r="G39" s="76" t="s">
        <v>56</v>
      </c>
      <c r="H39" s="71"/>
      <c r="I39" s="72"/>
      <c r="J39" s="43">
        <f>SUM(J38*1.21)</f>
        <v>0</v>
      </c>
    </row>
    <row r="40" spans="1:13" ht="15.75" customHeight="1" x14ac:dyDescent="0.2">
      <c r="E40" s="17"/>
    </row>
    <row r="41" spans="1:13" ht="15.75" customHeight="1" x14ac:dyDescent="0.2">
      <c r="E41" s="17"/>
    </row>
    <row r="42" spans="1:13" ht="15.75" customHeight="1" x14ac:dyDescent="0.2">
      <c r="E42" s="17"/>
    </row>
    <row r="43" spans="1:13" ht="15.75" customHeight="1" x14ac:dyDescent="0.2">
      <c r="E43" s="17"/>
    </row>
    <row r="44" spans="1:13" ht="15.75" customHeight="1" x14ac:dyDescent="0.2">
      <c r="E44" s="17"/>
    </row>
    <row r="45" spans="1:13" ht="15.75" customHeight="1" thickBot="1" x14ac:dyDescent="0.25">
      <c r="G45" s="73"/>
      <c r="H45" s="73"/>
      <c r="I45" s="73"/>
    </row>
    <row r="46" spans="1:13" ht="15.75" customHeight="1" x14ac:dyDescent="0.2">
      <c r="F46" s="44" t="s">
        <v>57</v>
      </c>
      <c r="G46" s="44"/>
      <c r="H46" s="44"/>
      <c r="I46" s="44"/>
      <c r="J46" s="18" t="s">
        <v>9</v>
      </c>
    </row>
    <row r="47" spans="1:13" ht="15.75" customHeight="1" x14ac:dyDescent="0.2"/>
    <row r="48" spans="1:13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</sheetData>
  <mergeCells count="30">
    <mergeCell ref="A32:A37"/>
    <mergeCell ref="B32:B37"/>
    <mergeCell ref="H32:H37"/>
    <mergeCell ref="F33:F37"/>
    <mergeCell ref="E16:E37"/>
    <mergeCell ref="A16:A23"/>
    <mergeCell ref="B16:B23"/>
    <mergeCell ref="H16:H23"/>
    <mergeCell ref="F17:F23"/>
    <mergeCell ref="A24:A31"/>
    <mergeCell ref="B24:B31"/>
    <mergeCell ref="H24:H31"/>
    <mergeCell ref="F25:F31"/>
    <mergeCell ref="A6:A7"/>
    <mergeCell ref="C6:D6"/>
    <mergeCell ref="F6:F7"/>
    <mergeCell ref="G6:G7"/>
    <mergeCell ref="B8:B15"/>
    <mergeCell ref="F9:F15"/>
    <mergeCell ref="A8:A15"/>
    <mergeCell ref="E8:E15"/>
    <mergeCell ref="F46:I46"/>
    <mergeCell ref="J6:J7"/>
    <mergeCell ref="B6:B7"/>
    <mergeCell ref="I6:I7"/>
    <mergeCell ref="E6:E7"/>
    <mergeCell ref="H8:H15"/>
    <mergeCell ref="G38:I38"/>
    <mergeCell ref="G45:I45"/>
    <mergeCell ref="G39:I39"/>
  </mergeCells>
  <pageMargins left="0.23622047244094491" right="0.23622047244094491" top="0.74803149606299213" bottom="0.74803149606299213" header="0" footer="0"/>
  <pageSetup paperSize="9" scale="5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02e177903942c9c7530de3a583e3966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36eb3d303c9282ec21b170ab46c32b03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0A0E49-369C-4A14-8EBD-ABCC86E29D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1F344F-F28E-49EF-9428-7785F730BE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Lenka Cinková</cp:lastModifiedBy>
  <cp:lastPrinted>2024-08-27T08:29:49Z</cp:lastPrinted>
  <dcterms:created xsi:type="dcterms:W3CDTF">2020-11-16T14:38:57Z</dcterms:created>
  <dcterms:modified xsi:type="dcterms:W3CDTF">2024-09-12T10:13:22Z</dcterms:modified>
</cp:coreProperties>
</file>