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cinkova\OneDrive - UJF\Dokumenty - Veřejné zakázky\DNS\DNS_2024\Vyhrazený DNS_na ICT\051_Dodávka stolního počítače 01_2024\"/>
    </mc:Choice>
  </mc:AlternateContent>
  <xr:revisionPtr revIDLastSave="33" documentId="13_ncr:1_{450E7C39-7C9A-45AD-88F1-14B0F074B84B}" xr6:coauthVersionLast="36" xr6:coauthVersionMax="36" xr10:uidLastSave="{3AF35022-FD45-42E2-AB21-ADA2E4DF468D}"/>
  <bookViews>
    <workbookView xWindow="0" yWindow="0" windowWidth="28800" windowHeight="12225" xr2:uid="{00000000-000D-0000-FFFF-FFFF00000000}"/>
  </bookViews>
  <sheets>
    <sheet name="List1" sheetId="1" r:id="rId1"/>
  </sheets>
  <calcPr calcId="191029" calcCompleted="0"/>
</workbook>
</file>

<file path=xl/calcChain.xml><?xml version="1.0" encoding="utf-8"?>
<calcChain xmlns="http://schemas.openxmlformats.org/spreadsheetml/2006/main">
  <c r="I10" i="1" l="1"/>
  <c r="I22" i="1" s="1"/>
  <c r="I23" i="1" s="1"/>
</calcChain>
</file>

<file path=xl/sharedStrings.xml><?xml version="1.0" encoding="utf-8"?>
<sst xmlns="http://schemas.openxmlformats.org/spreadsheetml/2006/main" count="44" uniqueCount="44">
  <si>
    <t>KUSY</t>
  </si>
  <si>
    <t>NABÍZENÉ ZAŘÍZENÍ</t>
  </si>
  <si>
    <t>Č.</t>
  </si>
  <si>
    <t>NÁZEV</t>
  </si>
  <si>
    <t>PARAMETR</t>
  </si>
  <si>
    <t>(VÝROBCE A PŘESNÝ TYP)</t>
  </si>
  <si>
    <t>Předpokládaná cena za ks</t>
  </si>
  <si>
    <t>Předpokládaná hodnota celkem v Kč bez DPH</t>
  </si>
  <si>
    <t>,</t>
  </si>
  <si>
    <t>PC</t>
  </si>
  <si>
    <t>Procesor</t>
  </si>
  <si>
    <t>min. 30750 bodů dle www.cpubenchmark.net
integr. graf. jádro</t>
  </si>
  <si>
    <t>RAM</t>
  </si>
  <si>
    <t>min. 32GB, DDR4 nebo lepší, min. 3200MHz</t>
  </si>
  <si>
    <t>Paměťové sloty</t>
  </si>
  <si>
    <t>min. 2x</t>
  </si>
  <si>
    <t>Pevný disk</t>
  </si>
  <si>
    <t>min. 1000GB SSD, M.2 Pcle 3.0 4x NVMe</t>
  </si>
  <si>
    <t>GPU</t>
  </si>
  <si>
    <t>LAN</t>
  </si>
  <si>
    <t>integrovaná se standardy IEEE 802. 10/100/1000Mbit/s, RJ45, wake on LAN</t>
  </si>
  <si>
    <t>Konektivita</t>
  </si>
  <si>
    <t>Skříň</t>
  </si>
  <si>
    <t>Zdroj</t>
  </si>
  <si>
    <t>min. výkon 500W, ATX standart, energetická efektivita 80 plus bronze nebo lepší</t>
  </si>
  <si>
    <t>Operační systém</t>
  </si>
  <si>
    <t>Microsoft Windows 11 Pro (64bit) CZ lokalizace</t>
  </si>
  <si>
    <t>Záruka</t>
  </si>
  <si>
    <t>min. 24 měs.</t>
  </si>
  <si>
    <t>Příloha ke Kupní smlouvě - Technická specifikace k VZ "Dodávka stolního počítače 01/2024"</t>
  </si>
  <si>
    <t>Dodavatel musí vyplnit všechna takto žlutě podbarvená pole</t>
  </si>
  <si>
    <t>Číslo interní objednávky: 24100534</t>
  </si>
  <si>
    <t>Zadavatel stanovuje tyto minimální technické požadavky:</t>
  </si>
  <si>
    <t>POPIS, PŘEDPOKLÁDANÁ HODNOTA V KČ BEZ DPH</t>
  </si>
  <si>
    <t>KONKRÉTNÍ PARAMETRY NABÍZENÉHO ZAŘÍZENÍ, NEBO UCHAZEČ UVEDE ZDA SPLŇUJE ANO/NE</t>
  </si>
  <si>
    <t>NABÍDKOVÁ CENA ZA KS V KČ BEZ DPH</t>
  </si>
  <si>
    <t>NABÍDKOVÁ CENA CELKEM V KČ BEZ DPH</t>
  </si>
  <si>
    <t>Nabídková cena včetně dopravy celkem v Kč bez DPH</t>
  </si>
  <si>
    <t>Nabídková cena celkem včetně dopravy v Kč s DPH</t>
  </si>
  <si>
    <t>PODPIS OPRÁVNĚNÉ OSOBY ZA DODAVATELE</t>
  </si>
  <si>
    <t>min. 1850 bodů dle www.videocardbenchmark.net
integrovaná</t>
  </si>
  <si>
    <t>Midi Tower ATX standart</t>
  </si>
  <si>
    <t>min. 6x USB (min. 2x USB 3.0), min. 1x audio jack 3.5mm, možnost přidat další interní HDD, VGA D-SUB, HDMI, DisplayPort</t>
  </si>
  <si>
    <t>POŽADOVANÉ PARAMETRY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</si>
</sst>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18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7030A0"/>
      <name val="Calibri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8"/>
      <color theme="4"/>
      <name val="Calibri"/>
      <family val="2"/>
      <charset val="238"/>
    </font>
    <font>
      <sz val="12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0" tint="-0.249977111117893"/>
        <bgColor rgb="FFD9E2F3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rgb="FFDEEAF6"/>
      </patternFill>
    </fill>
    <fill>
      <patternFill patternType="solid">
        <fgColor theme="8" tint="0.79998168889431442"/>
        <bgColor rgb="FFD9E2F3"/>
      </patternFill>
    </fill>
  </fills>
  <borders count="4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78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3" xfId="0" applyFont="1" applyBorder="1" applyAlignment="1">
      <alignment horizontal="center" vertical="center"/>
    </xf>
    <xf numFmtId="0" fontId="2" fillId="2" borderId="2" xfId="0" applyFont="1" applyFill="1" applyBorder="1"/>
    <xf numFmtId="3" fontId="2" fillId="0" borderId="1" xfId="0" applyNumberFormat="1" applyFont="1" applyBorder="1"/>
    <xf numFmtId="0" fontId="2" fillId="2" borderId="7" xfId="0" applyFont="1" applyFill="1" applyBorder="1"/>
    <xf numFmtId="0" fontId="10" fillId="0" borderId="0" xfId="0" applyFont="1"/>
    <xf numFmtId="0" fontId="6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0" fillId="0" borderId="0" xfId="0" applyFont="1" applyAlignment="1"/>
    <xf numFmtId="0" fontId="12" fillId="0" borderId="0" xfId="0" applyFont="1" applyAlignment="1"/>
    <xf numFmtId="0" fontId="8" fillId="0" borderId="12" xfId="0" applyFont="1" applyBorder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3" fillId="0" borderId="0" xfId="2"/>
    <xf numFmtId="0" fontId="6" fillId="0" borderId="0" xfId="0" applyFont="1"/>
    <xf numFmtId="0" fontId="14" fillId="0" borderId="0" xfId="0" applyFont="1"/>
    <xf numFmtId="0" fontId="2" fillId="6" borderId="0" xfId="0" applyFont="1" applyFill="1"/>
    <xf numFmtId="0" fontId="15" fillId="0" borderId="0" xfId="0" applyFont="1" applyAlignment="1"/>
    <xf numFmtId="0" fontId="2" fillId="0" borderId="0" xfId="0" applyFont="1" applyFill="1"/>
    <xf numFmtId="0" fontId="16" fillId="0" borderId="0" xfId="0" applyFont="1" applyFill="1"/>
    <xf numFmtId="164" fontId="2" fillId="7" borderId="13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top"/>
    </xf>
    <xf numFmtId="3" fontId="2" fillId="0" borderId="27" xfId="0" applyNumberFormat="1" applyFont="1" applyBorder="1"/>
    <xf numFmtId="0" fontId="0" fillId="0" borderId="0" xfId="0" applyFont="1" applyBorder="1" applyAlignment="1"/>
    <xf numFmtId="0" fontId="2" fillId="5" borderId="29" xfId="0" applyFont="1" applyFill="1" applyBorder="1"/>
    <xf numFmtId="164" fontId="2" fillId="0" borderId="36" xfId="0" applyNumberFormat="1" applyFont="1" applyBorder="1" applyAlignment="1">
      <alignment horizontal="center" vertical="center"/>
    </xf>
    <xf numFmtId="0" fontId="6" fillId="0" borderId="39" xfId="0" applyFont="1" applyBorder="1" applyAlignment="1">
      <alignment vertical="center" wrapText="1"/>
    </xf>
    <xf numFmtId="0" fontId="2" fillId="0" borderId="39" xfId="0" applyFont="1" applyBorder="1" applyAlignment="1">
      <alignment wrapText="1"/>
    </xf>
    <xf numFmtId="0" fontId="2" fillId="2" borderId="38" xfId="0" applyFont="1" applyFill="1" applyBorder="1"/>
    <xf numFmtId="3" fontId="2" fillId="0" borderId="40" xfId="0" applyNumberFormat="1" applyFont="1" applyBorder="1"/>
    <xf numFmtId="3" fontId="2" fillId="0" borderId="41" xfId="0" applyNumberFormat="1" applyFont="1" applyBorder="1"/>
    <xf numFmtId="164" fontId="17" fillId="9" borderId="35" xfId="0" applyNumberFormat="1" applyFont="1" applyFill="1" applyBorder="1" applyAlignment="1">
      <alignment horizontal="center" vertical="center"/>
    </xf>
    <xf numFmtId="164" fontId="17" fillId="9" borderId="17" xfId="0" applyNumberFormat="1" applyFont="1" applyFill="1" applyBorder="1" applyAlignment="1">
      <alignment horizontal="center" vertical="center"/>
    </xf>
    <xf numFmtId="164" fontId="7" fillId="8" borderId="31" xfId="0" applyNumberFormat="1" applyFont="1" applyFill="1" applyBorder="1" applyAlignment="1">
      <alignment horizontal="center" vertical="center"/>
    </xf>
    <xf numFmtId="0" fontId="2" fillId="10" borderId="13" xfId="0" applyFont="1" applyFill="1" applyBorder="1"/>
    <xf numFmtId="164" fontId="6" fillId="11" borderId="4" xfId="0" applyNumberFormat="1" applyFont="1" applyFill="1" applyBorder="1" applyAlignment="1">
      <alignment wrapText="1"/>
    </xf>
    <xf numFmtId="0" fontId="6" fillId="12" borderId="13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wrapText="1"/>
    </xf>
    <xf numFmtId="0" fontId="4" fillId="0" borderId="2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7" fillId="5" borderId="33" xfId="0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6" fillId="4" borderId="30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5" fillId="0" borderId="22" xfId="0" applyFont="1" applyBorder="1"/>
    <xf numFmtId="0" fontId="6" fillId="0" borderId="14" xfId="0" applyFont="1" applyBorder="1" applyAlignment="1">
      <alignment horizontal="center" vertical="center" wrapText="1"/>
    </xf>
    <xf numFmtId="0" fontId="5" fillId="0" borderId="8" xfId="0" applyFont="1" applyBorder="1"/>
    <xf numFmtId="0" fontId="5" fillId="0" borderId="8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38" xfId="0" applyFont="1" applyFill="1" applyBorder="1" applyAlignment="1">
      <alignment horizontal="center" vertical="top" wrapText="1"/>
    </xf>
    <xf numFmtId="6" fontId="11" fillId="3" borderId="9" xfId="0" applyNumberFormat="1" applyFont="1" applyFill="1" applyBorder="1" applyAlignment="1">
      <alignment horizontal="center" vertical="center" wrapText="1"/>
    </xf>
    <xf numFmtId="6" fontId="11" fillId="3" borderId="5" xfId="0" applyNumberFormat="1" applyFont="1" applyFill="1" applyBorder="1" applyAlignment="1">
      <alignment horizontal="center" vertical="center" wrapText="1"/>
    </xf>
    <xf numFmtId="6" fontId="11" fillId="3" borderId="38" xfId="0" applyNumberFormat="1" applyFont="1" applyFill="1" applyBorder="1" applyAlignment="1">
      <alignment horizontal="center" vertical="center" wrapText="1"/>
    </xf>
  </cellXfs>
  <cellStyles count="3">
    <cellStyle name="Hypertextový odkaz" xfId="2" builtinId="8"/>
    <cellStyle name="Normální" xfId="0" builtinId="0"/>
    <cellStyle name="Normální 2" xfId="1" xr:uid="{97AC5F40-5923-4A99-8621-EF56E2E7D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34"/>
  <sheetViews>
    <sheetView showGridLines="0" tabSelected="1" zoomScale="85" zoomScaleNormal="85" workbookViewId="0">
      <selection activeCell="L17" sqref="L17"/>
    </sheetView>
  </sheetViews>
  <sheetFormatPr defaultColWidth="12.625" defaultRowHeight="15" customHeight="1" x14ac:dyDescent="0.2"/>
  <cols>
    <col min="1" max="1" width="7.375" customWidth="1"/>
    <col min="2" max="2" width="12.5" customWidth="1"/>
    <col min="3" max="3" width="34.75" customWidth="1"/>
    <col min="4" max="4" width="52.25" customWidth="1"/>
    <col min="5" max="5" width="10.5" customWidth="1"/>
    <col min="6" max="6" width="23.5" customWidth="1"/>
    <col min="7" max="7" width="21.25" customWidth="1"/>
    <col min="8" max="8" width="13.625" customWidth="1"/>
    <col min="9" max="9" width="14.5" customWidth="1"/>
    <col min="10" max="11" width="7.625" customWidth="1"/>
  </cols>
  <sheetData>
    <row r="1" spans="1:11" ht="23.25" x14ac:dyDescent="0.35">
      <c r="A1" s="20" t="s">
        <v>29</v>
      </c>
      <c r="B1" s="8"/>
      <c r="C1" s="2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3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5">
      <c r="A3" s="21"/>
      <c r="B3" s="22" t="s">
        <v>30</v>
      </c>
      <c r="C3" s="17"/>
      <c r="D3" s="17"/>
      <c r="E3" s="17"/>
      <c r="F3" s="17"/>
      <c r="G3" s="17"/>
      <c r="H3" s="1"/>
      <c r="I3" s="1"/>
      <c r="J3" s="1"/>
      <c r="K3" s="1"/>
    </row>
    <row r="4" spans="1:11" s="17" customFormat="1" ht="15" customHeight="1" x14ac:dyDescent="0.25">
      <c r="A4" s="23"/>
      <c r="B4" s="22"/>
      <c r="H4" s="1"/>
      <c r="I4" s="1"/>
      <c r="J4" s="1"/>
      <c r="K4" s="1"/>
    </row>
    <row r="5" spans="1:11" s="17" customFormat="1" ht="15" customHeight="1" x14ac:dyDescent="0.25">
      <c r="A5" s="24" t="s">
        <v>31</v>
      </c>
      <c r="B5" s="22"/>
      <c r="H5" s="1"/>
      <c r="I5" s="1"/>
      <c r="J5" s="1"/>
      <c r="K5" s="1"/>
    </row>
    <row r="6" spans="1:11" s="17" customFormat="1" ht="15" customHeight="1" x14ac:dyDescent="0.25">
      <c r="A6" s="24"/>
      <c r="B6" s="22"/>
      <c r="H6" s="1"/>
      <c r="I6" s="1"/>
      <c r="J6" s="1"/>
      <c r="K6" s="1"/>
    </row>
    <row r="7" spans="1:11" ht="15.75" thickBot="1" x14ac:dyDescent="0.3">
      <c r="A7" s="19" t="s">
        <v>32</v>
      </c>
      <c r="B7" s="3"/>
      <c r="C7" s="1"/>
      <c r="D7" s="1"/>
      <c r="E7" s="1"/>
      <c r="F7" s="1"/>
      <c r="G7" s="1"/>
      <c r="H7" s="1"/>
      <c r="I7" s="1"/>
      <c r="J7" s="1"/>
      <c r="K7" s="1"/>
    </row>
    <row r="8" spans="1:11" ht="15" customHeight="1" x14ac:dyDescent="0.25">
      <c r="A8" s="54" t="s">
        <v>2</v>
      </c>
      <c r="B8" s="50" t="s">
        <v>3</v>
      </c>
      <c r="C8" s="64" t="s">
        <v>43</v>
      </c>
      <c r="D8" s="65"/>
      <c r="E8" s="66" t="s">
        <v>0</v>
      </c>
      <c r="F8" s="52" t="s">
        <v>34</v>
      </c>
      <c r="G8" s="26" t="s">
        <v>1</v>
      </c>
      <c r="H8" s="52" t="s">
        <v>35</v>
      </c>
      <c r="I8" s="48" t="s">
        <v>36</v>
      </c>
      <c r="J8" s="1"/>
      <c r="K8" s="1"/>
    </row>
    <row r="9" spans="1:11" ht="46.5" customHeight="1" thickBot="1" x14ac:dyDescent="0.3">
      <c r="A9" s="55"/>
      <c r="B9" s="51"/>
      <c r="C9" s="4" t="s">
        <v>4</v>
      </c>
      <c r="D9" s="4" t="s">
        <v>33</v>
      </c>
      <c r="E9" s="67"/>
      <c r="F9" s="68"/>
      <c r="G9" s="4" t="s">
        <v>5</v>
      </c>
      <c r="H9" s="53"/>
      <c r="I9" s="49"/>
      <c r="J9" s="1"/>
      <c r="K9" s="1"/>
    </row>
    <row r="10" spans="1:11" s="11" customFormat="1" ht="15.75" customHeight="1" thickTop="1" x14ac:dyDescent="0.25">
      <c r="A10" s="42">
        <v>1</v>
      </c>
      <c r="B10" s="69" t="s">
        <v>9</v>
      </c>
      <c r="C10" s="13" t="s">
        <v>6</v>
      </c>
      <c r="D10" s="40">
        <v>20600</v>
      </c>
      <c r="E10" s="41">
        <v>1</v>
      </c>
      <c r="F10" s="39"/>
      <c r="G10" s="72"/>
      <c r="H10" s="25">
        <v>0</v>
      </c>
      <c r="I10" s="30">
        <f>SUM(E10*H10)</f>
        <v>0</v>
      </c>
      <c r="J10" s="18"/>
      <c r="K10" s="1"/>
    </row>
    <row r="11" spans="1:11" s="11" customFormat="1" ht="33" customHeight="1" x14ac:dyDescent="0.25">
      <c r="A11" s="43"/>
      <c r="B11" s="70"/>
      <c r="C11" s="9" t="s">
        <v>10</v>
      </c>
      <c r="D11" s="10" t="s">
        <v>11</v>
      </c>
      <c r="E11" s="75"/>
      <c r="F11" s="7"/>
      <c r="G11" s="73"/>
      <c r="H11" s="6"/>
      <c r="I11" s="27"/>
      <c r="J11" s="1"/>
      <c r="K11" s="1"/>
    </row>
    <row r="12" spans="1:11" s="14" customFormat="1" ht="15.75" customHeight="1" x14ac:dyDescent="0.25">
      <c r="A12" s="43"/>
      <c r="B12" s="70"/>
      <c r="C12" s="9" t="s">
        <v>12</v>
      </c>
      <c r="D12" s="10" t="s">
        <v>13</v>
      </c>
      <c r="E12" s="76"/>
      <c r="F12" s="5"/>
      <c r="G12" s="73"/>
      <c r="H12" s="6"/>
      <c r="I12" s="27"/>
      <c r="J12" s="1"/>
      <c r="K12" s="1"/>
    </row>
    <row r="13" spans="1:11" s="14" customFormat="1" ht="17.25" customHeight="1" x14ac:dyDescent="0.25">
      <c r="A13" s="43"/>
      <c r="B13" s="70"/>
      <c r="C13" s="9" t="s">
        <v>14</v>
      </c>
      <c r="D13" s="10" t="s">
        <v>15</v>
      </c>
      <c r="E13" s="76"/>
      <c r="F13" s="7"/>
      <c r="G13" s="73"/>
      <c r="H13" s="6"/>
      <c r="I13" s="27"/>
      <c r="J13" s="1"/>
      <c r="K13" s="1"/>
    </row>
    <row r="14" spans="1:11" s="14" customFormat="1" ht="17.25" customHeight="1" x14ac:dyDescent="0.25">
      <c r="A14" s="43"/>
      <c r="B14" s="70"/>
      <c r="C14" s="9" t="s">
        <v>16</v>
      </c>
      <c r="D14" s="10" t="s">
        <v>17</v>
      </c>
      <c r="E14" s="76"/>
      <c r="F14" s="5"/>
      <c r="G14" s="73"/>
      <c r="H14" s="6"/>
      <c r="I14" s="27"/>
      <c r="J14" s="1"/>
      <c r="K14" s="1"/>
    </row>
    <row r="15" spans="1:11" s="11" customFormat="1" ht="33.75" customHeight="1" x14ac:dyDescent="0.25">
      <c r="A15" s="43"/>
      <c r="B15" s="70"/>
      <c r="C15" s="9" t="s">
        <v>18</v>
      </c>
      <c r="D15" s="10" t="s">
        <v>40</v>
      </c>
      <c r="E15" s="76"/>
      <c r="F15" s="5"/>
      <c r="G15" s="73"/>
      <c r="H15" s="6"/>
      <c r="I15" s="27"/>
      <c r="J15" s="1"/>
      <c r="K15" s="1"/>
    </row>
    <row r="16" spans="1:11" s="11" customFormat="1" ht="35.25" customHeight="1" x14ac:dyDescent="0.25">
      <c r="A16" s="43"/>
      <c r="B16" s="70"/>
      <c r="C16" s="9" t="s">
        <v>19</v>
      </c>
      <c r="D16" s="10" t="s">
        <v>20</v>
      </c>
      <c r="E16" s="76"/>
      <c r="F16" s="7"/>
      <c r="G16" s="73"/>
      <c r="H16" s="6"/>
      <c r="I16" s="27"/>
      <c r="J16" s="1"/>
      <c r="K16" s="1"/>
    </row>
    <row r="17" spans="1:11" s="15" customFormat="1" ht="36.75" customHeight="1" x14ac:dyDescent="0.25">
      <c r="A17" s="43"/>
      <c r="B17" s="70"/>
      <c r="C17" s="9" t="s">
        <v>21</v>
      </c>
      <c r="D17" s="10" t="s">
        <v>42</v>
      </c>
      <c r="E17" s="76"/>
      <c r="F17" s="5"/>
      <c r="G17" s="73"/>
      <c r="H17" s="6"/>
      <c r="I17" s="27"/>
      <c r="J17" s="1"/>
      <c r="K17" s="1"/>
    </row>
    <row r="18" spans="1:11" s="16" customFormat="1" ht="15.75" customHeight="1" x14ac:dyDescent="0.25">
      <c r="A18" s="43"/>
      <c r="B18" s="70"/>
      <c r="C18" s="9" t="s">
        <v>22</v>
      </c>
      <c r="D18" s="10" t="s">
        <v>41</v>
      </c>
      <c r="E18" s="76"/>
      <c r="F18" s="5"/>
      <c r="G18" s="73"/>
      <c r="H18" s="6"/>
      <c r="I18" s="27"/>
      <c r="J18" s="1"/>
      <c r="K18" s="1"/>
    </row>
    <row r="19" spans="1:11" s="16" customFormat="1" ht="31.5" customHeight="1" x14ac:dyDescent="0.25">
      <c r="A19" s="43"/>
      <c r="B19" s="70"/>
      <c r="C19" s="9" t="s">
        <v>23</v>
      </c>
      <c r="D19" s="10" t="s">
        <v>24</v>
      </c>
      <c r="E19" s="76"/>
      <c r="F19" s="7"/>
      <c r="G19" s="73"/>
      <c r="H19" s="6"/>
      <c r="I19" s="27"/>
      <c r="J19" s="1"/>
      <c r="K19" s="1"/>
    </row>
    <row r="20" spans="1:11" s="16" customFormat="1" ht="17.25" customHeight="1" x14ac:dyDescent="0.25">
      <c r="A20" s="43"/>
      <c r="B20" s="70"/>
      <c r="C20" s="9" t="s">
        <v>25</v>
      </c>
      <c r="D20" s="10" t="s">
        <v>26</v>
      </c>
      <c r="E20" s="76"/>
      <c r="F20" s="5"/>
      <c r="G20" s="73"/>
      <c r="H20" s="6"/>
      <c r="I20" s="27"/>
      <c r="J20" s="1"/>
      <c r="K20" s="1"/>
    </row>
    <row r="21" spans="1:11" s="15" customFormat="1" ht="18.75" customHeight="1" thickBot="1" x14ac:dyDescent="0.3">
      <c r="A21" s="44"/>
      <c r="B21" s="71"/>
      <c r="C21" s="31" t="s">
        <v>27</v>
      </c>
      <c r="D21" s="32" t="s">
        <v>28</v>
      </c>
      <c r="E21" s="77"/>
      <c r="F21" s="33"/>
      <c r="G21" s="74"/>
      <c r="H21" s="34"/>
      <c r="I21" s="35"/>
      <c r="J21" s="1"/>
      <c r="K21" s="1"/>
    </row>
    <row r="22" spans="1:11" ht="21" customHeight="1" thickTop="1" thickBot="1" x14ac:dyDescent="0.3">
      <c r="A22" s="29"/>
      <c r="B22" s="61" t="s">
        <v>7</v>
      </c>
      <c r="C22" s="62"/>
      <c r="D22" s="63"/>
      <c r="E22" s="38">
        <v>20600</v>
      </c>
      <c r="F22" s="57" t="s">
        <v>37</v>
      </c>
      <c r="G22" s="58"/>
      <c r="H22" s="59"/>
      <c r="I22" s="36">
        <f>SUM(I10)</f>
        <v>0</v>
      </c>
    </row>
    <row r="23" spans="1:11" ht="20.25" customHeight="1" thickBot="1" x14ac:dyDescent="0.25">
      <c r="A23" s="28"/>
      <c r="B23" s="28"/>
      <c r="C23" s="28"/>
      <c r="D23" s="28"/>
      <c r="E23" s="28"/>
      <c r="F23" s="45" t="s">
        <v>38</v>
      </c>
      <c r="G23" s="46"/>
      <c r="H23" s="47"/>
      <c r="I23" s="37">
        <f>SUM(I22*1.21)</f>
        <v>0</v>
      </c>
    </row>
    <row r="24" spans="1:11" ht="15.75" customHeight="1" x14ac:dyDescent="0.2"/>
    <row r="25" spans="1:11" ht="15.75" customHeight="1" x14ac:dyDescent="0.2"/>
    <row r="26" spans="1:11" ht="15.75" customHeight="1" x14ac:dyDescent="0.2"/>
    <row r="27" spans="1:11" ht="15.75" customHeight="1" x14ac:dyDescent="0.2"/>
    <row r="28" spans="1:11" ht="15.75" customHeight="1" x14ac:dyDescent="0.2"/>
    <row r="29" spans="1:11" ht="15.75" customHeight="1" thickBot="1" x14ac:dyDescent="0.25">
      <c r="F29" s="60"/>
      <c r="G29" s="60"/>
      <c r="H29" s="60"/>
    </row>
    <row r="30" spans="1:11" ht="15.75" customHeight="1" x14ac:dyDescent="0.2">
      <c r="F30" s="56" t="s">
        <v>39</v>
      </c>
      <c r="G30" s="56"/>
      <c r="H30" s="56"/>
      <c r="I30" s="12" t="s">
        <v>8</v>
      </c>
    </row>
    <row r="31" spans="1:11" ht="15.75" customHeight="1" x14ac:dyDescent="0.2"/>
    <row r="32" spans="1:1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</sheetData>
  <mergeCells count="16">
    <mergeCell ref="F30:H30"/>
    <mergeCell ref="F22:H22"/>
    <mergeCell ref="F29:H29"/>
    <mergeCell ref="B22:D22"/>
    <mergeCell ref="C8:D8"/>
    <mergeCell ref="E8:E9"/>
    <mergeCell ref="F8:F9"/>
    <mergeCell ref="B10:B21"/>
    <mergeCell ref="G10:G21"/>
    <mergeCell ref="E11:E21"/>
    <mergeCell ref="A10:A21"/>
    <mergeCell ref="F23:H23"/>
    <mergeCell ref="I8:I9"/>
    <mergeCell ref="B8:B9"/>
    <mergeCell ref="H8:H9"/>
    <mergeCell ref="A8:A9"/>
  </mergeCells>
  <pageMargins left="0.23622047244094491" right="0.23622047244094491" top="0.74803149606299213" bottom="0.74803149606299213" header="0" footer="0"/>
  <pageSetup paperSize="9" scale="5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02e177903942c9c7530de3a583e3966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36eb3d303c9282ec21b170ab46c32b03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2386D4-ACF0-4F0B-85E8-98E812305D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A2BDBC-63BC-4D11-A906-0EE0B78392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Lenka Cinková</cp:lastModifiedBy>
  <cp:lastPrinted>2024-08-27T08:49:37Z</cp:lastPrinted>
  <dcterms:created xsi:type="dcterms:W3CDTF">2020-11-16T14:38:57Z</dcterms:created>
  <dcterms:modified xsi:type="dcterms:W3CDTF">2024-09-04T13:15:02Z</dcterms:modified>
</cp:coreProperties>
</file>