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DNS_Materiály a přístroje_nadlimit\Materiály\048_Spotřební laboratorní materiál a chemikálie (RES-HUM, AMULET)\"/>
    </mc:Choice>
  </mc:AlternateContent>
  <xr:revisionPtr revIDLastSave="40" documentId="6_{2914CA61-B54F-45AA-A541-7886C6AD60F2}" xr6:coauthVersionLast="36" xr6:coauthVersionMax="36" xr10:uidLastSave="{DAA09A90-2412-404D-A450-EAF0D10379BF}"/>
  <bookViews>
    <workbookView xWindow="0" yWindow="0" windowWidth="18930" windowHeight="1206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4" l="1"/>
  <c r="H14" i="4" l="1"/>
  <c r="H13" i="4"/>
  <c r="H12" i="4"/>
  <c r="H11" i="4"/>
  <c r="H10" i="4"/>
  <c r="H9" i="4"/>
  <c r="H8" i="4" l="1"/>
  <c r="H7" i="4"/>
  <c r="H6" i="4"/>
  <c r="H5" i="4"/>
  <c r="H16" i="4" l="1"/>
</calcChain>
</file>

<file path=xl/sharedStrings.xml><?xml version="1.0" encoding="utf-8"?>
<sst xmlns="http://schemas.openxmlformats.org/spreadsheetml/2006/main" count="40" uniqueCount="38">
  <si>
    <t>Požadované technické a funkční vlastnosti, hodnota, množství</t>
  </si>
  <si>
    <t xml:space="preserve"> </t>
  </si>
  <si>
    <t>Zkumavky</t>
  </si>
  <si>
    <t>Skleněné kuličky</t>
  </si>
  <si>
    <t>Takto podbarvená pole uchazeč povinně vyplní</t>
  </si>
  <si>
    <t>Název položky</t>
  </si>
  <si>
    <t xml:space="preserve">číslo objednávky  </t>
  </si>
  <si>
    <t>Zadavatel stanovuje tyto minimální technické požadavky:</t>
  </si>
  <si>
    <t>Konkrétní parametry nabízeného zboží nebo uchazeč uvede, zda splňuje ANO/NE</t>
  </si>
  <si>
    <t>Nabídková cena celkem v Kč bez DPH</t>
  </si>
  <si>
    <t>Nabídková cena celkem včetně dopravy v Kč bez DPH</t>
  </si>
  <si>
    <t>Č.</t>
  </si>
  <si>
    <t>podpis oprávněné osoby za dodavatele</t>
  </si>
  <si>
    <t>centrifugační, borosilikátové sklo 3.3, čiré, velmi vysoká chemická a tepelná odolnost, max. RCF alespoň 4000xg, kulaté dno, certifikace DIN 58970, objem 50ml, Ø x D 33-35x100mm, bez víčka</t>
  </si>
  <si>
    <t>Nabídková cena celkem včetně dopravy v Kč s DPH</t>
  </si>
  <si>
    <t>Nabídková cena za jednotku v Kč bez DPH</t>
  </si>
  <si>
    <t>technické, specifická hmotnost 2 500±40 kg/m3, tepelná roztažnost (9,2±0,4).10-6 K-1, tvrdost min. 6Mohs, hydrolytická třída HGB 3, odolnost proti kyselinám III (DIN 12116), odolnost proti alkáliím A1 (ČSN ISO 695), průměr 5mm, povolená tolerance ±0,3mm, pevnost v tlaku min. 2600N, bal. min. 1 kg</t>
  </si>
  <si>
    <t>Deska</t>
  </si>
  <si>
    <t>Polystyrensulfonát</t>
  </si>
  <si>
    <t>Chlorbenzen</t>
  </si>
  <si>
    <t>Čistič</t>
  </si>
  <si>
    <t>Filtrační papír</t>
  </si>
  <si>
    <t>Benzín</t>
  </si>
  <si>
    <t>Množství/ks/bal.</t>
  </si>
  <si>
    <t>technický, celkem min. 4l</t>
  </si>
  <si>
    <t>Předpokládaná hodnota celkem v Kč bez DPH</t>
  </si>
  <si>
    <t>skelný uhlík, tloušťka 1mm, číslo CAS 7440-44-0, vzorec C, 50x50mm</t>
  </si>
  <si>
    <t>PEDOT:PSS: Poly(2,3-dihydrothieno-1,4-dioxin)-poly(styrenesulfonate) či Poly(3,4-ethylenedioxythiophene) polystyrene sulfonate, číslo CAS 155090-83-8, celkem min. 200g</t>
  </si>
  <si>
    <t>24100431
faktura č. 2</t>
  </si>
  <si>
    <t>24100447 AMULET, faktura č. 3</t>
  </si>
  <si>
    <t>24100441 AMULET, faktura č. 3</t>
  </si>
  <si>
    <t>24100426
RES-HUM, 
faktura č. 1</t>
  </si>
  <si>
    <t>Příloha ke Kupní smlouvě - Technická specifikace k VZ "Spotřební laboratorní materiál a chemikálie (RES-HUM, AMULET)"</t>
  </si>
  <si>
    <r>
      <t xml:space="preserve">pro spektrofotometry, alkalický tekutý koncentrát, kompletní náhrada kyseliny chromsírové, pro čištění křemenných a skleněných článků, optických komponentů ze skla, křemene, safíru a porcelánu, </t>
    </r>
    <r>
      <rPr>
        <sz val="10"/>
        <rFont val="Calibri"/>
        <family val="2"/>
        <charset val="238"/>
        <scheme val="minor"/>
      </rPr>
      <t>nesterilní,</t>
    </r>
    <r>
      <rPr>
        <sz val="10"/>
        <color theme="1"/>
        <rFont val="Calibri"/>
        <family val="2"/>
        <charset val="238"/>
        <scheme val="minor"/>
      </rPr>
      <t xml:space="preserve"> celkem min. 1l</t>
    </r>
  </si>
  <si>
    <t>s vyhnutým okrajem, neutrální borosilikátové sklo 5.1, tenkostěnné, velmi vysoká chemická odolnost, odolnost vůči rychlým změnám teplot a lokálnímu ohřevu, délka max. 200mm, vnější Ø 30mm, tloušťka stěny 0,7-0,8mm, bal. 20-50 ks</t>
  </si>
  <si>
    <t>s vyhnutým okrajem, neutrální borosilikátové sklo 5.1, tenkostěnné, velmi vysoká chemická odolnost, odolnost vůči rychlým změnám teplot a lokálnímu ohřevu, délka max. 180mm, vnější Ø 18mm, tloušťka stěny 0,5-0,6mm, bal. 50-100 ks</t>
  </si>
  <si>
    <t>filtrační kvalita 2R, min. 80g arch, min. 500x500mm, celkem min. 12,5kg</t>
  </si>
  <si>
    <t>C₆H₅Cl, číslo CAS 108-90-7, čistota min. 99%, skleněná lahev, celkem min. 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</si>
</sst>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center" vertical="top"/>
    </xf>
    <xf numFmtId="0" fontId="0" fillId="0" borderId="4" xfId="0" applyBorder="1"/>
    <xf numFmtId="0" fontId="6" fillId="4" borderId="2" xfId="0" applyFont="1" applyFill="1" applyBorder="1" applyAlignment="1">
      <alignment horizontal="left" vertical="center" wrapText="1"/>
    </xf>
    <xf numFmtId="164" fontId="2" fillId="4" borderId="2" xfId="0" applyNumberFormat="1" applyFont="1" applyFill="1" applyBorder="1" applyAlignment="1">
      <alignment horizontal="left" vertical="center" wrapText="1"/>
    </xf>
    <xf numFmtId="0" fontId="5" fillId="0" borderId="0" xfId="1" applyAlignment="1"/>
    <xf numFmtId="0" fontId="4" fillId="0" borderId="0" xfId="0" applyFont="1" applyAlignment="1">
      <alignment vertical="center"/>
    </xf>
    <xf numFmtId="0" fontId="9" fillId="5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Border="1"/>
    <xf numFmtId="0" fontId="2" fillId="4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0" fillId="6" borderId="1" xfId="0" applyNumberFormat="1" applyFont="1" applyFill="1" applyBorder="1" applyAlignment="1">
      <alignment vertical="center"/>
    </xf>
    <xf numFmtId="164" fontId="8" fillId="5" borderId="1" xfId="1" applyNumberFormat="1" applyFont="1" applyFill="1" applyBorder="1" applyAlignment="1">
      <alignment horizontal="center" vertical="center" wrapText="1"/>
    </xf>
    <xf numFmtId="164" fontId="8" fillId="5" borderId="5" xfId="1" applyNumberFormat="1" applyFont="1" applyFill="1" applyBorder="1" applyAlignment="1">
      <alignment horizontal="center" vertical="center" wrapText="1"/>
    </xf>
    <xf numFmtId="0" fontId="5" fillId="0" borderId="0" xfId="1" applyBorder="1" applyAlignment="1"/>
    <xf numFmtId="0" fontId="0" fillId="4" borderId="8" xfId="0" applyFill="1" applyBorder="1" applyAlignment="1">
      <alignment horizontal="center" vertical="center"/>
    </xf>
    <xf numFmtId="164" fontId="8" fillId="3" borderId="9" xfId="1" applyNumberFormat="1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0" fontId="0" fillId="6" borderId="12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6" borderId="14" xfId="0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 wrapText="1"/>
    </xf>
    <xf numFmtId="164" fontId="1" fillId="6" borderId="12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top" wrapText="1"/>
    </xf>
    <xf numFmtId="164" fontId="12" fillId="4" borderId="2" xfId="0" applyNumberFormat="1" applyFont="1" applyFill="1" applyBorder="1" applyAlignment="1">
      <alignment horizontal="left" vertical="center" wrapText="1"/>
    </xf>
    <xf numFmtId="0" fontId="0" fillId="4" borderId="18" xfId="0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 vertical="center" wrapText="1"/>
    </xf>
    <xf numFmtId="0" fontId="8" fillId="5" borderId="19" xfId="1" applyFont="1" applyFill="1" applyBorder="1" applyAlignment="1">
      <alignment horizontal="center" vertical="top" wrapText="1"/>
    </xf>
    <xf numFmtId="0" fontId="0" fillId="4" borderId="2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6" borderId="13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showGridLines="0" tabSelected="1" topLeftCell="A7" zoomScaleNormal="100" workbookViewId="0">
      <selection activeCell="C11" sqref="C11"/>
    </sheetView>
  </sheetViews>
  <sheetFormatPr defaultRowHeight="15" x14ac:dyDescent="0.25"/>
  <cols>
    <col min="1" max="1" width="7.28515625" style="2" customWidth="1"/>
    <col min="2" max="2" width="31.7109375" style="1" customWidth="1"/>
    <col min="3" max="3" width="67.28515625" customWidth="1"/>
    <col min="4" max="4" width="15.140625" customWidth="1"/>
    <col min="5" max="5" width="17.42578125" style="2" customWidth="1"/>
    <col min="6" max="6" width="35.28515625" customWidth="1"/>
    <col min="7" max="8" width="13.140625" customWidth="1"/>
  </cols>
  <sheetData>
    <row r="1" spans="1:17" ht="45" customHeight="1" x14ac:dyDescent="0.25">
      <c r="A1" s="12" t="s">
        <v>32</v>
      </c>
      <c r="B1" s="10"/>
      <c r="C1" s="10"/>
      <c r="D1" s="10"/>
      <c r="E1" s="10"/>
    </row>
    <row r="2" spans="1:17" ht="18.75" customHeight="1" x14ac:dyDescent="0.25">
      <c r="A2" s="11"/>
      <c r="B2" s="13" t="s">
        <v>4</v>
      </c>
      <c r="E2" s="4"/>
    </row>
    <row r="3" spans="1:17" ht="18.75" customHeight="1" thickBot="1" x14ac:dyDescent="0.3">
      <c r="A3" s="3" t="s">
        <v>7</v>
      </c>
    </row>
    <row r="4" spans="1:17" ht="66" customHeight="1" thickBot="1" x14ac:dyDescent="0.3">
      <c r="A4" s="30" t="s">
        <v>11</v>
      </c>
      <c r="B4" s="31" t="s">
        <v>5</v>
      </c>
      <c r="C4" s="31" t="s">
        <v>0</v>
      </c>
      <c r="D4" s="31" t="s">
        <v>23</v>
      </c>
      <c r="E4" s="32" t="s">
        <v>6</v>
      </c>
      <c r="F4" s="32" t="s">
        <v>8</v>
      </c>
      <c r="G4" s="32" t="s">
        <v>15</v>
      </c>
      <c r="H4" s="33" t="s">
        <v>9</v>
      </c>
    </row>
    <row r="5" spans="1:17" ht="72" customHeight="1" x14ac:dyDescent="0.25">
      <c r="A5" s="21">
        <v>1</v>
      </c>
      <c r="B5" s="7" t="s">
        <v>2</v>
      </c>
      <c r="C5" s="8" t="s">
        <v>13</v>
      </c>
      <c r="D5" s="15">
        <v>10</v>
      </c>
      <c r="E5" s="43" t="s">
        <v>31</v>
      </c>
      <c r="F5" s="34"/>
      <c r="G5" s="18">
        <v>0</v>
      </c>
      <c r="H5" s="22">
        <f t="shared" ref="H5:H14" si="0">SUM(D5*G5)</f>
        <v>0</v>
      </c>
      <c r="I5" s="20"/>
      <c r="J5" s="9"/>
      <c r="K5" s="9"/>
      <c r="L5" s="9"/>
      <c r="M5" s="9"/>
      <c r="N5" s="9"/>
      <c r="O5" s="9"/>
      <c r="P5" s="9"/>
      <c r="Q5" s="9"/>
    </row>
    <row r="6" spans="1:17" ht="73.5" customHeight="1" x14ac:dyDescent="0.25">
      <c r="A6" s="21">
        <v>2</v>
      </c>
      <c r="B6" s="7" t="s">
        <v>2</v>
      </c>
      <c r="C6" s="35" t="s">
        <v>34</v>
      </c>
      <c r="D6" s="42">
        <v>1</v>
      </c>
      <c r="E6" s="43"/>
      <c r="F6" s="34"/>
      <c r="G6" s="18">
        <v>0</v>
      </c>
      <c r="H6" s="22">
        <f t="shared" si="0"/>
        <v>0</v>
      </c>
      <c r="I6" s="20"/>
      <c r="J6" s="9"/>
      <c r="K6" s="9"/>
      <c r="L6" s="9"/>
      <c r="M6" s="9"/>
      <c r="N6" s="9"/>
      <c r="O6" s="9"/>
      <c r="P6" s="9"/>
      <c r="Q6" s="9"/>
    </row>
    <row r="7" spans="1:17" ht="73.5" customHeight="1" x14ac:dyDescent="0.25">
      <c r="A7" s="21">
        <v>3</v>
      </c>
      <c r="B7" s="7" t="s">
        <v>2</v>
      </c>
      <c r="C7" s="35" t="s">
        <v>35</v>
      </c>
      <c r="D7" s="42">
        <v>1</v>
      </c>
      <c r="E7" s="43"/>
      <c r="F7" s="34"/>
      <c r="G7" s="18">
        <v>0</v>
      </c>
      <c r="H7" s="22">
        <f t="shared" si="0"/>
        <v>0</v>
      </c>
      <c r="I7" s="20"/>
      <c r="J7" s="9"/>
      <c r="K7" s="9"/>
      <c r="L7" s="9"/>
      <c r="M7" s="9"/>
      <c r="N7" s="9"/>
      <c r="O7" s="9"/>
      <c r="P7" s="9"/>
      <c r="Q7" s="9"/>
    </row>
    <row r="8" spans="1:17" ht="73.5" customHeight="1" x14ac:dyDescent="0.25">
      <c r="A8" s="21">
        <v>4</v>
      </c>
      <c r="B8" s="7" t="s">
        <v>3</v>
      </c>
      <c r="C8" s="35" t="s">
        <v>16</v>
      </c>
      <c r="D8" s="15">
        <v>2</v>
      </c>
      <c r="E8" s="16" t="s">
        <v>28</v>
      </c>
      <c r="F8" s="34"/>
      <c r="G8" s="19">
        <v>0</v>
      </c>
      <c r="H8" s="22">
        <f t="shared" si="0"/>
        <v>0</v>
      </c>
      <c r="I8" s="20"/>
      <c r="J8" s="9"/>
      <c r="K8" s="9"/>
      <c r="L8" s="9"/>
      <c r="M8" s="9"/>
      <c r="N8" s="9"/>
      <c r="O8" s="9"/>
      <c r="P8" s="9"/>
      <c r="Q8" s="9"/>
    </row>
    <row r="9" spans="1:17" ht="73.5" customHeight="1" x14ac:dyDescent="0.25">
      <c r="A9" s="39">
        <v>5</v>
      </c>
      <c r="B9" s="7" t="s">
        <v>17</v>
      </c>
      <c r="C9" s="35" t="s">
        <v>26</v>
      </c>
      <c r="D9" s="37">
        <v>1</v>
      </c>
      <c r="E9" s="48" t="s">
        <v>29</v>
      </c>
      <c r="F9" s="38"/>
      <c r="G9" s="18">
        <v>0</v>
      </c>
      <c r="H9" s="22">
        <f t="shared" si="0"/>
        <v>0</v>
      </c>
      <c r="I9" s="20"/>
      <c r="J9" s="9"/>
      <c r="K9" s="9"/>
      <c r="L9" s="9"/>
      <c r="M9" s="9"/>
      <c r="N9" s="9"/>
      <c r="O9" s="9"/>
      <c r="P9" s="9"/>
      <c r="Q9" s="9"/>
    </row>
    <row r="10" spans="1:17" ht="73.5" customHeight="1" x14ac:dyDescent="0.25">
      <c r="A10" s="39">
        <v>6</v>
      </c>
      <c r="B10" s="7" t="s">
        <v>18</v>
      </c>
      <c r="C10" s="35" t="s">
        <v>27</v>
      </c>
      <c r="D10" s="37">
        <v>1</v>
      </c>
      <c r="E10" s="43"/>
      <c r="F10" s="38"/>
      <c r="G10" s="18">
        <v>0</v>
      </c>
      <c r="H10" s="22">
        <f t="shared" si="0"/>
        <v>0</v>
      </c>
      <c r="I10" s="20"/>
      <c r="J10" s="9"/>
      <c r="K10" s="9"/>
      <c r="L10" s="9"/>
      <c r="M10" s="9"/>
      <c r="N10" s="9"/>
      <c r="O10" s="9"/>
      <c r="P10" s="9"/>
      <c r="Q10" s="9"/>
    </row>
    <row r="11" spans="1:17" ht="73.5" customHeight="1" x14ac:dyDescent="0.25">
      <c r="A11" s="39">
        <v>7</v>
      </c>
      <c r="B11" s="7" t="s">
        <v>19</v>
      </c>
      <c r="C11" s="8" t="s">
        <v>37</v>
      </c>
      <c r="D11" s="37">
        <v>1</v>
      </c>
      <c r="E11" s="43"/>
      <c r="F11" s="38"/>
      <c r="G11" s="18">
        <v>0</v>
      </c>
      <c r="H11" s="22">
        <f t="shared" si="0"/>
        <v>0</v>
      </c>
      <c r="I11" s="20"/>
      <c r="J11" s="9"/>
      <c r="K11" s="9"/>
      <c r="L11" s="9"/>
      <c r="M11" s="9"/>
      <c r="N11" s="9"/>
      <c r="O11" s="9"/>
      <c r="P11" s="9"/>
      <c r="Q11" s="9"/>
    </row>
    <row r="12" spans="1:17" ht="73.5" customHeight="1" x14ac:dyDescent="0.25">
      <c r="A12" s="39">
        <v>8</v>
      </c>
      <c r="B12" s="7" t="s">
        <v>20</v>
      </c>
      <c r="C12" s="8" t="s">
        <v>33</v>
      </c>
      <c r="D12" s="37">
        <v>1</v>
      </c>
      <c r="E12" s="43"/>
      <c r="F12" s="38"/>
      <c r="G12" s="18">
        <v>0</v>
      </c>
      <c r="H12" s="22">
        <f t="shared" si="0"/>
        <v>0</v>
      </c>
      <c r="I12" s="20"/>
      <c r="J12" s="9"/>
      <c r="K12" s="9"/>
      <c r="L12" s="9"/>
      <c r="M12" s="9"/>
      <c r="N12" s="9"/>
      <c r="O12" s="9"/>
      <c r="P12" s="9"/>
      <c r="Q12" s="9"/>
    </row>
    <row r="13" spans="1:17" ht="73.5" customHeight="1" x14ac:dyDescent="0.25">
      <c r="A13" s="39">
        <v>9</v>
      </c>
      <c r="B13" s="7" t="s">
        <v>21</v>
      </c>
      <c r="C13" s="35" t="s">
        <v>36</v>
      </c>
      <c r="D13" s="37">
        <v>1</v>
      </c>
      <c r="E13" s="49"/>
      <c r="F13" s="38"/>
      <c r="G13" s="18">
        <v>0</v>
      </c>
      <c r="H13" s="22">
        <f t="shared" si="0"/>
        <v>0</v>
      </c>
      <c r="I13" s="20"/>
      <c r="J13" s="9"/>
      <c r="K13" s="9"/>
      <c r="L13" s="9"/>
      <c r="M13" s="9"/>
      <c r="N13" s="9"/>
      <c r="O13" s="9"/>
      <c r="P13" s="9"/>
      <c r="Q13" s="9"/>
    </row>
    <row r="14" spans="1:17" ht="73.5" customHeight="1" x14ac:dyDescent="0.25">
      <c r="A14" s="36">
        <v>10</v>
      </c>
      <c r="B14" s="7" t="s">
        <v>22</v>
      </c>
      <c r="C14" s="8" t="s">
        <v>24</v>
      </c>
      <c r="D14" s="37">
        <v>1</v>
      </c>
      <c r="E14" s="40" t="s">
        <v>30</v>
      </c>
      <c r="F14" s="38"/>
      <c r="G14" s="19">
        <v>0</v>
      </c>
      <c r="H14" s="22">
        <f t="shared" si="0"/>
        <v>0</v>
      </c>
      <c r="I14" s="20"/>
      <c r="J14" s="9"/>
      <c r="K14" s="9"/>
      <c r="L14" s="9"/>
      <c r="M14" s="9"/>
      <c r="N14" s="9"/>
      <c r="O14" s="9"/>
      <c r="P14" s="9"/>
      <c r="Q14" s="9"/>
    </row>
    <row r="15" spans="1:17" ht="36.75" customHeight="1" thickBot="1" x14ac:dyDescent="0.3">
      <c r="A15" s="27" t="s">
        <v>1</v>
      </c>
      <c r="B15" s="28" t="s">
        <v>25</v>
      </c>
      <c r="C15" s="29">
        <v>22100</v>
      </c>
      <c r="D15" s="29"/>
      <c r="E15" s="44" t="s">
        <v>10</v>
      </c>
      <c r="F15" s="45"/>
      <c r="G15" s="17"/>
      <c r="H15" s="23">
        <f>SUM(H5+H6+H7+H8+H9+H10+H11+H12+H13+H14)</f>
        <v>0</v>
      </c>
    </row>
    <row r="16" spans="1:17" ht="36.75" customHeight="1" thickBot="1" x14ac:dyDescent="0.3">
      <c r="A16" s="25"/>
      <c r="B16" s="26"/>
      <c r="C16" s="14"/>
      <c r="D16" s="14"/>
      <c r="E16" s="46" t="s">
        <v>14</v>
      </c>
      <c r="F16" s="47"/>
      <c r="G16" s="24"/>
      <c r="H16" s="41">
        <f>SUM(H15*1.21)</f>
        <v>0</v>
      </c>
    </row>
    <row r="17" spans="6:6" ht="57" customHeight="1" x14ac:dyDescent="0.25"/>
    <row r="18" spans="6:6" ht="25.5" customHeight="1" thickBot="1" x14ac:dyDescent="0.3">
      <c r="F18" s="6"/>
    </row>
    <row r="19" spans="6:6" ht="36.75" customHeight="1" x14ac:dyDescent="0.25">
      <c r="F19" s="5" t="s">
        <v>12</v>
      </c>
    </row>
    <row r="20" spans="6:6" ht="36.75" customHeight="1" x14ac:dyDescent="0.25"/>
    <row r="21" spans="6:6" ht="36.75" customHeight="1" x14ac:dyDescent="0.25"/>
    <row r="22" spans="6:6" ht="36.75" customHeight="1" x14ac:dyDescent="0.25"/>
    <row r="23" spans="6:6" ht="36.75" customHeight="1" x14ac:dyDescent="0.25"/>
    <row r="24" spans="6:6" ht="36.75" customHeight="1" x14ac:dyDescent="0.25"/>
    <row r="25" spans="6:6" ht="36.75" customHeight="1" x14ac:dyDescent="0.25"/>
    <row r="26" spans="6:6" ht="36.75" customHeight="1" x14ac:dyDescent="0.25"/>
    <row r="27" spans="6:6" ht="36.75" customHeight="1" x14ac:dyDescent="0.25"/>
    <row r="28" spans="6:6" ht="36.75" customHeight="1" x14ac:dyDescent="0.25"/>
    <row r="29" spans="6:6" ht="36.75" customHeight="1" x14ac:dyDescent="0.25"/>
  </sheetData>
  <mergeCells count="4">
    <mergeCell ref="E5:E7"/>
    <mergeCell ref="E15:F15"/>
    <mergeCell ref="E16:F16"/>
    <mergeCell ref="E9:E13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E36F4D-C58D-44FC-882B-9E7291FB16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7C4CA6-1E38-4AB9-BF8B-02D1F7428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Lenka Cinková</cp:lastModifiedBy>
  <cp:lastPrinted>2024-07-03T05:58:41Z</cp:lastPrinted>
  <dcterms:created xsi:type="dcterms:W3CDTF">2018-05-21T11:46:33Z</dcterms:created>
  <dcterms:modified xsi:type="dcterms:W3CDTF">2024-08-01T11:55:59Z</dcterms:modified>
</cp:coreProperties>
</file>