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Přístroje\043_Dodávka stereomikroskopu s barevnou kamerou - II\"/>
    </mc:Choice>
  </mc:AlternateContent>
  <xr:revisionPtr revIDLastSave="41" documentId="8_{053059B6-67AB-4C26-9C02-EF2283D2BF9A}" xr6:coauthVersionLast="36" xr6:coauthVersionMax="36" xr10:uidLastSave="{726B8284-3F24-4449-ACEA-DAB9ACF8916F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G40" i="1" l="1"/>
  <c r="G41" i="1" l="1"/>
</calcChain>
</file>

<file path=xl/sharedStrings.xml><?xml version="1.0" encoding="utf-8"?>
<sst xmlns="http://schemas.openxmlformats.org/spreadsheetml/2006/main" count="85" uniqueCount="80">
  <si>
    <t>NABÍZENÉ ZAŘÍZENÍ</t>
  </si>
  <si>
    <t>Č.</t>
  </si>
  <si>
    <t>NÁZEV</t>
  </si>
  <si>
    <t>PARAMETR</t>
  </si>
  <si>
    <t>POŽADOVANÁ HODNOTA BEZ DPH</t>
  </si>
  <si>
    <t>(VÝROBCE A PŘESNÝ TYP)</t>
  </si>
  <si>
    <t>Nabídková cena celkem v Kč bez DPH</t>
  </si>
  <si>
    <t>,</t>
  </si>
  <si>
    <t>Port pro kameru</t>
  </si>
  <si>
    <t>s pevným rozdělením 50vis:50doc vlevo a C-Mount 0,5x</t>
  </si>
  <si>
    <t>Zvětšení</t>
  </si>
  <si>
    <t>rozsah min. 8-40x</t>
  </si>
  <si>
    <t>Zoom</t>
  </si>
  <si>
    <t>Volná pracovní vzdálenost</t>
  </si>
  <si>
    <t>Pozorovací úhel</t>
  </si>
  <si>
    <t>45°, nastavitelná mezioční vzdálenost</t>
  </si>
  <si>
    <t>Osvětlení</t>
  </si>
  <si>
    <t>LED, zabudované, téměř svislé, přímo ve stativu mikroskopu</t>
  </si>
  <si>
    <t>Okuláry</t>
  </si>
  <si>
    <t>10x se zorným polem 23mm</t>
  </si>
  <si>
    <t>Základna stojanu</t>
  </si>
  <si>
    <t>Pracovní plocha</t>
  </si>
  <si>
    <t>Sloupek</t>
  </si>
  <si>
    <t>s pohonem a rukojetí</t>
  </si>
  <si>
    <t>Držák</t>
  </si>
  <si>
    <t>nastav. tření</t>
  </si>
  <si>
    <t>Prosvětlování</t>
  </si>
  <si>
    <t>LED, vestavěné, světlé/ tmavé pole, přepínatelné (spodní světlo)</t>
  </si>
  <si>
    <t>Ovládací prvky</t>
  </si>
  <si>
    <t>samostatné, RL/TL pro zapnutí/vypnutí/stmívání</t>
  </si>
  <si>
    <t>Napájecí jednotka</t>
  </si>
  <si>
    <t>integrovaná, pro dopadající i procházející světlo</t>
  </si>
  <si>
    <t>Desky</t>
  </si>
  <si>
    <t>Kryt</t>
  </si>
  <si>
    <t>protiprachový</t>
  </si>
  <si>
    <t>Popis</t>
  </si>
  <si>
    <t>prstencový, segmentovatelný</t>
  </si>
  <si>
    <t>LED</t>
  </si>
  <si>
    <t>min. 48x, ve dvou řadách</t>
  </si>
  <si>
    <t>Režimy</t>
  </si>
  <si>
    <t>Otáčení</t>
  </si>
  <si>
    <t>barevná, vhodná i pro fluorescenci</t>
  </si>
  <si>
    <t>Pixely</t>
  </si>
  <si>
    <t>Rychlost snímání</t>
  </si>
  <si>
    <t>min. 36 obrázků za vteřinu při plném rozlišení</t>
  </si>
  <si>
    <t>Software</t>
  </si>
  <si>
    <t>snímání statických obrázků, videí, obrázků se zvýšenou hloubkou ostrosti, zpracování nasnímaných obrázků</t>
  </si>
  <si>
    <t>Kompatibilita</t>
  </si>
  <si>
    <t>Zadavatel stanovuje tyto minimální technické požadavky:</t>
  </si>
  <si>
    <t>takto podbarvená pole uchazeč povinně vyplní</t>
  </si>
  <si>
    <t>Iluminátor k LED (1 ks)</t>
  </si>
  <si>
    <t>Mikroskopická kamera (1 ks)</t>
  </si>
  <si>
    <t>Interní číslo objednávky UJF: 24050045</t>
  </si>
  <si>
    <t>KONKRÉTNÍ PARAMETRY NABÍZENÉHO ZBOŽÍ, NEBO UCHAZEČ UVEDE ZDA SPLŇUJE ANO / NE</t>
  </si>
  <si>
    <t>CELKOVÁ NABÍDKOVÁ CENA v Kč bez DPH</t>
  </si>
  <si>
    <t>Předpokládaná hodnota v Kč bez DPH</t>
  </si>
  <si>
    <t>Nabídková cena celkem v Kč S DPH</t>
  </si>
  <si>
    <t>Stojan k mikroskopu     (1 ks)</t>
  </si>
  <si>
    <t>Mikroskop         (1 ks)</t>
  </si>
  <si>
    <t>Záruční lhůta</t>
  </si>
  <si>
    <t>Ostatní</t>
  </si>
  <si>
    <t>Doprava a instalace</t>
  </si>
  <si>
    <t>podpis oprávněné osoby za dodavatele</t>
  </si>
  <si>
    <t>min. 110 mm</t>
  </si>
  <si>
    <t>ručně ovladatelný, 5:1</t>
  </si>
  <si>
    <t>min. 24 měsíců</t>
  </si>
  <si>
    <t>skleněná a černobílá plastová</t>
  </si>
  <si>
    <t>detašované pracoviště Zadavatele Na Truhlářce 39/64, Praha 8</t>
  </si>
  <si>
    <t>Zaškolení obsluhy</t>
  </si>
  <si>
    <t>v místě plnění</t>
  </si>
  <si>
    <t>min. 4 režimy: celý, poloviční, čtvrtkruh, 2 protilehlé čtvrtkruhy</t>
  </si>
  <si>
    <t>ruční v krocích po 90° nebo plynulé otáčení</t>
  </si>
  <si>
    <t>s mikroskopem viz pol. č. 1 této specifikace a také s mikroskopem Zeiss AXIO Imager M2 TL/FL, kterým Zadavatel disponuje a z ekonomických a operativních důvodů potřebuje, aby nově pořizovaná kamera byla kompatibilní i s tímto mikroskopem a mohla tak být dle nároků na kvalitu obrazu mezi mikroskopy zaměňována.</t>
  </si>
  <si>
    <t>Zadavatel disponuje s kamerami Axiocam 202 mono a Axiocam 208 color a z ekonomických a operativních důvodů potřebuje, aby nově pořizovaný mikroskop byl kompatibilní i s těmito uvedenými kamerami.</t>
  </si>
  <si>
    <t>max. d = 20 cm / š = 17 cm</t>
  </si>
  <si>
    <t>d = 30-35 cm / š = 19-22 cm / v = 3-4 cm</t>
  </si>
  <si>
    <t>min. 2464 (V) x 2056 (V) = 5,07 megapx barva</t>
  </si>
  <si>
    <t>pro mikroskop viz pol. č. 1 této specifikace</t>
  </si>
  <si>
    <t>Příloha ke Kupní smlouvě - Technická specifikace k VZ "Dodávka stereomikroskopu s barevnou kamerou - II."</t>
  </si>
  <si>
    <t>POŽADOVANÉ PARAMETRY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</si>
</sst>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EF2CB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" fillId="0" borderId="0"/>
  </cellStyleXfs>
  <cellXfs count="102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3" fillId="2" borderId="6" xfId="0" applyFont="1" applyFill="1" applyBorder="1"/>
    <xf numFmtId="0" fontId="8" fillId="0" borderId="0" xfId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9" fillId="0" borderId="0" xfId="0" applyFont="1" applyAlignment="1"/>
    <xf numFmtId="0" fontId="3" fillId="2" borderId="13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/>
    <xf numFmtId="0" fontId="0" fillId="3" borderId="14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164" fontId="11" fillId="4" borderId="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2" borderId="11" xfId="0" applyFont="1" applyFill="1" applyBorder="1"/>
    <xf numFmtId="0" fontId="6" fillId="0" borderId="13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6" fillId="0" borderId="21" xfId="0" applyFont="1" applyBorder="1" applyAlignment="1">
      <alignment vertical="center" wrapText="1"/>
    </xf>
    <xf numFmtId="0" fontId="3" fillId="0" borderId="21" xfId="0" applyFont="1" applyBorder="1" applyAlignment="1">
      <alignment wrapText="1"/>
    </xf>
    <xf numFmtId="0" fontId="3" fillId="2" borderId="21" xfId="0" applyFont="1" applyFill="1" applyBorder="1"/>
    <xf numFmtId="0" fontId="3" fillId="2" borderId="19" xfId="0" applyFont="1" applyFill="1" applyBorder="1"/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wrapText="1"/>
    </xf>
    <xf numFmtId="0" fontId="3" fillId="2" borderId="14" xfId="0" applyFont="1" applyFill="1" applyBorder="1"/>
    <xf numFmtId="0" fontId="6" fillId="0" borderId="14" xfId="0" applyFont="1" applyBorder="1" applyAlignment="1">
      <alignment vertical="center" wrapText="1"/>
    </xf>
    <xf numFmtId="164" fontId="3" fillId="3" borderId="17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3" fillId="0" borderId="44" xfId="0" applyFont="1" applyBorder="1" applyAlignment="1">
      <alignment wrapText="1"/>
    </xf>
    <xf numFmtId="0" fontId="14" fillId="0" borderId="0" xfId="0" applyFont="1" applyAlignment="1">
      <alignment vertical="center"/>
    </xf>
    <xf numFmtId="0" fontId="3" fillId="7" borderId="14" xfId="0" applyFont="1" applyFill="1" applyBorder="1" applyAlignment="1">
      <alignment horizontal="center" vertical="top" wrapText="1"/>
    </xf>
    <xf numFmtId="164" fontId="3" fillId="6" borderId="48" xfId="0" applyNumberFormat="1" applyFont="1" applyFill="1" applyBorder="1" applyAlignment="1">
      <alignment horizontal="center" vertical="center"/>
    </xf>
    <xf numFmtId="164" fontId="3" fillId="6" borderId="47" xfId="0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wrapText="1"/>
    </xf>
    <xf numFmtId="0" fontId="3" fillId="2" borderId="47" xfId="0" applyFont="1" applyFill="1" applyBorder="1"/>
    <xf numFmtId="0" fontId="3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0" fontId="3" fillId="0" borderId="51" xfId="0" applyFont="1" applyBorder="1" applyAlignment="1">
      <alignment wrapText="1"/>
    </xf>
    <xf numFmtId="0" fontId="3" fillId="2" borderId="51" xfId="0" applyFont="1" applyFill="1" applyBorder="1"/>
    <xf numFmtId="0" fontId="3" fillId="7" borderId="51" xfId="0" applyFont="1" applyFill="1" applyBorder="1" applyAlignment="1">
      <alignment horizontal="center" vertical="top" wrapText="1"/>
    </xf>
    <xf numFmtId="164" fontId="3" fillId="3" borderId="52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0" borderId="11" xfId="0" applyFont="1" applyBorder="1" applyAlignment="1">
      <alignment wrapText="1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wrapText="1"/>
    </xf>
    <xf numFmtId="0" fontId="4" fillId="5" borderId="2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5" borderId="30" xfId="0" applyFont="1" applyFill="1" applyBorder="1" applyAlignment="1">
      <alignment horizontal="center"/>
    </xf>
    <xf numFmtId="0" fontId="5" fillId="5" borderId="31" xfId="0" applyFont="1" applyFill="1" applyBorder="1"/>
    <xf numFmtId="0" fontId="4" fillId="5" borderId="3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 wrapText="1"/>
    </xf>
    <xf numFmtId="0" fontId="11" fillId="4" borderId="4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3"/>
  <sheetViews>
    <sheetView showGridLines="0" tabSelected="1" zoomScale="85" zoomScaleNormal="85" workbookViewId="0">
      <selection activeCell="E13" sqref="E13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20.375" customWidth="1"/>
    <col min="4" max="4" width="52.2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ht="26.25" x14ac:dyDescent="0.25">
      <c r="A1" s="50" t="s">
        <v>78</v>
      </c>
      <c r="B1" s="18"/>
      <c r="C1" s="18"/>
      <c r="D1" s="18"/>
      <c r="E1" s="1"/>
      <c r="F1" s="1"/>
      <c r="G1" s="1"/>
      <c r="H1" s="1"/>
      <c r="I1" s="1"/>
      <c r="J1" s="1"/>
    </row>
    <row r="2" spans="1:10" x14ac:dyDescent="0.25">
      <c r="A2" s="19" t="s">
        <v>52</v>
      </c>
      <c r="B2" s="2"/>
      <c r="C2" s="1"/>
      <c r="D2" s="1"/>
      <c r="E2" s="1"/>
      <c r="F2" s="1"/>
      <c r="G2" s="1"/>
      <c r="H2" s="1"/>
      <c r="I2" s="1"/>
      <c r="J2" s="1"/>
    </row>
    <row r="3" spans="1:10" s="17" customFormat="1" x14ac:dyDescent="0.25">
      <c r="A3" s="19"/>
      <c r="B3" s="2"/>
      <c r="C3" s="1"/>
      <c r="D3" s="1"/>
      <c r="E3" s="1"/>
      <c r="F3" s="1"/>
      <c r="G3" s="1"/>
      <c r="H3" s="1"/>
      <c r="I3" s="1"/>
      <c r="J3" s="1"/>
    </row>
    <row r="4" spans="1:10" x14ac:dyDescent="0.25">
      <c r="A4" s="20"/>
      <c r="B4" s="22" t="s">
        <v>49</v>
      </c>
      <c r="C4" s="17"/>
      <c r="D4" s="17"/>
      <c r="E4" s="17"/>
      <c r="F4" s="17"/>
      <c r="G4" s="1"/>
      <c r="H4" s="1"/>
      <c r="I4" s="1"/>
      <c r="J4" s="1"/>
    </row>
    <row r="5" spans="1:10" s="17" customFormat="1" x14ac:dyDescent="0.25">
      <c r="A5" s="22"/>
      <c r="B5" s="22"/>
      <c r="G5" s="1"/>
      <c r="H5" s="1"/>
      <c r="I5" s="1"/>
      <c r="J5" s="1"/>
    </row>
    <row r="6" spans="1:10" ht="15.75" thickBot="1" x14ac:dyDescent="0.3">
      <c r="A6" s="21" t="s">
        <v>48</v>
      </c>
      <c r="B6" s="2"/>
      <c r="C6" s="1"/>
      <c r="D6" s="1"/>
      <c r="E6" s="1"/>
      <c r="F6" s="1"/>
      <c r="G6" s="1"/>
      <c r="H6" s="1"/>
      <c r="I6" s="1"/>
      <c r="J6" s="1"/>
    </row>
    <row r="7" spans="1:10" x14ac:dyDescent="0.25">
      <c r="A7" s="75" t="s">
        <v>1</v>
      </c>
      <c r="B7" s="73" t="s">
        <v>2</v>
      </c>
      <c r="C7" s="80" t="s">
        <v>79</v>
      </c>
      <c r="D7" s="81"/>
      <c r="E7" s="82" t="s">
        <v>53</v>
      </c>
      <c r="F7" s="39" t="s">
        <v>0</v>
      </c>
      <c r="G7" s="71" t="s">
        <v>54</v>
      </c>
      <c r="H7" s="1"/>
      <c r="I7" s="1"/>
      <c r="J7" s="1"/>
    </row>
    <row r="8" spans="1:10" ht="46.5" customHeight="1" thickBot="1" x14ac:dyDescent="0.3">
      <c r="A8" s="76"/>
      <c r="B8" s="74"/>
      <c r="C8" s="40" t="s">
        <v>3</v>
      </c>
      <c r="D8" s="40" t="s">
        <v>4</v>
      </c>
      <c r="E8" s="83"/>
      <c r="F8" s="40" t="s">
        <v>5</v>
      </c>
      <c r="G8" s="72"/>
      <c r="H8" s="1"/>
      <c r="I8" s="1"/>
      <c r="J8" s="1"/>
    </row>
    <row r="9" spans="1:10" s="8" customFormat="1" ht="18.75" customHeight="1" thickTop="1" x14ac:dyDescent="0.25">
      <c r="A9" s="86">
        <v>1</v>
      </c>
      <c r="B9" s="85" t="s">
        <v>58</v>
      </c>
      <c r="C9" s="31" t="s">
        <v>8</v>
      </c>
      <c r="D9" s="32" t="s">
        <v>9</v>
      </c>
      <c r="E9" s="10"/>
      <c r="F9" s="84"/>
      <c r="G9" s="87">
        <v>0</v>
      </c>
      <c r="H9" s="5"/>
      <c r="I9" s="1"/>
      <c r="J9" s="1"/>
    </row>
    <row r="10" spans="1:10" s="8" customFormat="1" ht="20.25" customHeight="1" x14ac:dyDescent="0.25">
      <c r="A10" s="66"/>
      <c r="B10" s="69"/>
      <c r="C10" s="6" t="s">
        <v>10</v>
      </c>
      <c r="D10" s="7" t="s">
        <v>11</v>
      </c>
      <c r="E10" s="3"/>
      <c r="F10" s="78"/>
      <c r="G10" s="88"/>
      <c r="H10" s="1"/>
      <c r="I10" s="1"/>
      <c r="J10" s="1"/>
    </row>
    <row r="11" spans="1:10" s="8" customFormat="1" ht="15" customHeight="1" x14ac:dyDescent="0.25">
      <c r="A11" s="66"/>
      <c r="B11" s="69"/>
      <c r="C11" s="6" t="s">
        <v>12</v>
      </c>
      <c r="D11" s="7" t="s">
        <v>64</v>
      </c>
      <c r="E11" s="4"/>
      <c r="F11" s="78"/>
      <c r="G11" s="88"/>
      <c r="H11" s="5"/>
      <c r="I11" s="1"/>
      <c r="J11" s="1"/>
    </row>
    <row r="12" spans="1:10" s="15" customFormat="1" ht="20.25" customHeight="1" x14ac:dyDescent="0.25">
      <c r="A12" s="66"/>
      <c r="B12" s="69"/>
      <c r="C12" s="6" t="s">
        <v>13</v>
      </c>
      <c r="D12" s="7" t="s">
        <v>63</v>
      </c>
      <c r="E12" s="3"/>
      <c r="F12" s="78"/>
      <c r="G12" s="88"/>
      <c r="H12" s="1"/>
      <c r="I12" s="1"/>
      <c r="J12" s="1"/>
    </row>
    <row r="13" spans="1:10" s="15" customFormat="1" ht="15" customHeight="1" x14ac:dyDescent="0.25">
      <c r="A13" s="66"/>
      <c r="B13" s="69"/>
      <c r="C13" s="6" t="s">
        <v>14</v>
      </c>
      <c r="D13" s="7" t="s">
        <v>15</v>
      </c>
      <c r="E13" s="4"/>
      <c r="F13" s="78"/>
      <c r="G13" s="88"/>
      <c r="H13" s="5"/>
      <c r="I13" s="1"/>
      <c r="J13" s="1"/>
    </row>
    <row r="14" spans="1:10" s="15" customFormat="1" ht="20.25" customHeight="1" x14ac:dyDescent="0.25">
      <c r="A14" s="66"/>
      <c r="B14" s="69"/>
      <c r="C14" s="6" t="s">
        <v>16</v>
      </c>
      <c r="D14" s="7" t="s">
        <v>17</v>
      </c>
      <c r="E14" s="3"/>
      <c r="F14" s="78"/>
      <c r="G14" s="88"/>
      <c r="H14" s="1"/>
      <c r="I14" s="1"/>
      <c r="J14" s="1"/>
    </row>
    <row r="15" spans="1:10" s="17" customFormat="1" ht="20.25" customHeight="1" x14ac:dyDescent="0.25">
      <c r="A15" s="66"/>
      <c r="B15" s="69"/>
      <c r="C15" s="48" t="s">
        <v>18</v>
      </c>
      <c r="D15" s="49" t="s">
        <v>19</v>
      </c>
      <c r="E15" s="3"/>
      <c r="F15" s="78"/>
      <c r="G15" s="88"/>
      <c r="H15" s="1"/>
      <c r="I15" s="1"/>
      <c r="J15" s="1"/>
    </row>
    <row r="16" spans="1:10" s="15" customFormat="1" ht="60.75" thickBot="1" x14ac:dyDescent="0.3">
      <c r="A16" s="66"/>
      <c r="B16" s="69"/>
      <c r="C16" s="6" t="s">
        <v>47</v>
      </c>
      <c r="D16" s="7" t="s">
        <v>73</v>
      </c>
      <c r="E16" s="3"/>
      <c r="F16" s="78"/>
      <c r="G16" s="88"/>
      <c r="H16" s="1"/>
      <c r="I16" s="1"/>
      <c r="J16" s="1"/>
    </row>
    <row r="17" spans="1:10" s="13" customFormat="1" ht="18.75" customHeight="1" thickTop="1" x14ac:dyDescent="0.25">
      <c r="A17" s="65">
        <v>2</v>
      </c>
      <c r="B17" s="68" t="s">
        <v>57</v>
      </c>
      <c r="C17" s="33" t="s">
        <v>20</v>
      </c>
      <c r="D17" s="34" t="s">
        <v>75</v>
      </c>
      <c r="E17" s="35"/>
      <c r="F17" s="77"/>
      <c r="G17" s="89">
        <v>0</v>
      </c>
      <c r="H17" s="5"/>
      <c r="I17" s="1"/>
      <c r="J17" s="1"/>
    </row>
    <row r="18" spans="1:10" s="13" customFormat="1" ht="20.25" customHeight="1" x14ac:dyDescent="0.25">
      <c r="A18" s="66"/>
      <c r="B18" s="69"/>
      <c r="C18" s="6" t="s">
        <v>21</v>
      </c>
      <c r="D18" s="7" t="s">
        <v>74</v>
      </c>
      <c r="E18" s="3"/>
      <c r="F18" s="78"/>
      <c r="G18" s="88"/>
      <c r="H18" s="1"/>
      <c r="I18" s="1"/>
      <c r="J18" s="1"/>
    </row>
    <row r="19" spans="1:10" s="13" customFormat="1" ht="19.5" customHeight="1" x14ac:dyDescent="0.25">
      <c r="A19" s="66"/>
      <c r="B19" s="69"/>
      <c r="C19" s="6" t="s">
        <v>22</v>
      </c>
      <c r="D19" s="7" t="s">
        <v>23</v>
      </c>
      <c r="E19" s="4"/>
      <c r="F19" s="78"/>
      <c r="G19" s="88"/>
      <c r="H19" s="5"/>
      <c r="I19" s="1"/>
      <c r="J19" s="1"/>
    </row>
    <row r="20" spans="1:10" s="13" customFormat="1" ht="22.5" customHeight="1" x14ac:dyDescent="0.25">
      <c r="A20" s="66"/>
      <c r="B20" s="69"/>
      <c r="C20" s="6" t="s">
        <v>24</v>
      </c>
      <c r="D20" s="7" t="s">
        <v>25</v>
      </c>
      <c r="E20" s="3"/>
      <c r="F20" s="78"/>
      <c r="G20" s="88"/>
      <c r="H20" s="1"/>
      <c r="I20" s="1"/>
      <c r="J20" s="1"/>
    </row>
    <row r="21" spans="1:10" s="14" customFormat="1" ht="19.5" customHeight="1" x14ac:dyDescent="0.25">
      <c r="A21" s="66"/>
      <c r="B21" s="69"/>
      <c r="C21" s="6" t="s">
        <v>26</v>
      </c>
      <c r="D21" s="7" t="s">
        <v>27</v>
      </c>
      <c r="E21" s="4"/>
      <c r="F21" s="78"/>
      <c r="G21" s="88"/>
      <c r="H21" s="5"/>
      <c r="I21" s="1"/>
      <c r="J21" s="1"/>
    </row>
    <row r="22" spans="1:10" s="15" customFormat="1" ht="19.5" customHeight="1" x14ac:dyDescent="0.25">
      <c r="A22" s="66"/>
      <c r="B22" s="69"/>
      <c r="C22" s="6" t="s">
        <v>28</v>
      </c>
      <c r="D22" s="7" t="s">
        <v>29</v>
      </c>
      <c r="E22" s="4"/>
      <c r="F22" s="78"/>
      <c r="G22" s="88"/>
      <c r="H22" s="5"/>
      <c r="I22" s="1"/>
      <c r="J22" s="1"/>
    </row>
    <row r="23" spans="1:10" s="15" customFormat="1" ht="22.5" customHeight="1" x14ac:dyDescent="0.25">
      <c r="A23" s="66"/>
      <c r="B23" s="69"/>
      <c r="C23" s="6" t="s">
        <v>30</v>
      </c>
      <c r="D23" s="7" t="s">
        <v>31</v>
      </c>
      <c r="E23" s="3"/>
      <c r="F23" s="78"/>
      <c r="G23" s="88"/>
      <c r="H23" s="1"/>
      <c r="I23" s="1"/>
      <c r="J23" s="1"/>
    </row>
    <row r="24" spans="1:10" s="15" customFormat="1" ht="19.5" customHeight="1" x14ac:dyDescent="0.25">
      <c r="A24" s="66"/>
      <c r="B24" s="69"/>
      <c r="C24" s="6" t="s">
        <v>32</v>
      </c>
      <c r="D24" s="7" t="s">
        <v>66</v>
      </c>
      <c r="E24" s="4"/>
      <c r="F24" s="78"/>
      <c r="G24" s="88"/>
      <c r="H24" s="5"/>
      <c r="I24" s="1"/>
      <c r="J24" s="1"/>
    </row>
    <row r="25" spans="1:10" s="17" customFormat="1" ht="19.5" customHeight="1" x14ac:dyDescent="0.25">
      <c r="A25" s="66"/>
      <c r="B25" s="69"/>
      <c r="C25" s="48" t="s">
        <v>33</v>
      </c>
      <c r="D25" s="49" t="s">
        <v>34</v>
      </c>
      <c r="E25" s="63"/>
      <c r="F25" s="78"/>
      <c r="G25" s="88"/>
      <c r="H25" s="5"/>
      <c r="I25" s="1"/>
      <c r="J25" s="1"/>
    </row>
    <row r="26" spans="1:10" s="14" customFormat="1" ht="20.25" customHeight="1" thickBot="1" x14ac:dyDescent="0.3">
      <c r="A26" s="67"/>
      <c r="B26" s="70"/>
      <c r="C26" s="47" t="s">
        <v>47</v>
      </c>
      <c r="D26" s="64" t="s">
        <v>77</v>
      </c>
      <c r="E26" s="36"/>
      <c r="F26" s="79"/>
      <c r="G26" s="90"/>
      <c r="H26" s="1"/>
      <c r="I26" s="1"/>
      <c r="J26" s="1"/>
    </row>
    <row r="27" spans="1:10" s="11" customFormat="1" ht="18.75" customHeight="1" thickTop="1" x14ac:dyDescent="0.25">
      <c r="A27" s="65">
        <v>3</v>
      </c>
      <c r="B27" s="68" t="s">
        <v>50</v>
      </c>
      <c r="C27" s="33" t="s">
        <v>35</v>
      </c>
      <c r="D27" s="34" t="s">
        <v>36</v>
      </c>
      <c r="E27" s="35"/>
      <c r="F27" s="77"/>
      <c r="G27" s="89">
        <v>0</v>
      </c>
      <c r="H27" s="5"/>
      <c r="I27" s="1"/>
      <c r="J27" s="1"/>
    </row>
    <row r="28" spans="1:10" s="11" customFormat="1" ht="15.75" customHeight="1" x14ac:dyDescent="0.25">
      <c r="A28" s="66"/>
      <c r="B28" s="69"/>
      <c r="C28" s="6" t="s">
        <v>37</v>
      </c>
      <c r="D28" s="7" t="s">
        <v>38</v>
      </c>
      <c r="E28" s="3"/>
      <c r="F28" s="78"/>
      <c r="G28" s="88"/>
      <c r="H28" s="1"/>
      <c r="I28" s="1"/>
      <c r="J28" s="1"/>
    </row>
    <row r="29" spans="1:10" s="11" customFormat="1" ht="18.75" customHeight="1" x14ac:dyDescent="0.25">
      <c r="A29" s="66"/>
      <c r="B29" s="69"/>
      <c r="C29" s="6" t="s">
        <v>39</v>
      </c>
      <c r="D29" s="7" t="s">
        <v>70</v>
      </c>
      <c r="E29" s="4"/>
      <c r="F29" s="78"/>
      <c r="G29" s="88"/>
      <c r="H29" s="5"/>
      <c r="I29" s="1"/>
      <c r="J29" s="1"/>
    </row>
    <row r="30" spans="1:10" s="17" customFormat="1" ht="18.75" customHeight="1" x14ac:dyDescent="0.25">
      <c r="A30" s="66"/>
      <c r="B30" s="69"/>
      <c r="C30" s="48" t="s">
        <v>40</v>
      </c>
      <c r="D30" s="49" t="s">
        <v>71</v>
      </c>
      <c r="E30" s="63"/>
      <c r="F30" s="78"/>
      <c r="G30" s="88"/>
      <c r="H30" s="5"/>
      <c r="I30" s="1"/>
      <c r="J30" s="1"/>
    </row>
    <row r="31" spans="1:10" s="11" customFormat="1" ht="16.5" customHeight="1" thickBot="1" x14ac:dyDescent="0.3">
      <c r="A31" s="67"/>
      <c r="B31" s="70"/>
      <c r="C31" s="47" t="s">
        <v>47</v>
      </c>
      <c r="D31" s="64" t="s">
        <v>77</v>
      </c>
      <c r="E31" s="36"/>
      <c r="F31" s="79"/>
      <c r="G31" s="90"/>
      <c r="H31" s="1"/>
      <c r="I31" s="1"/>
      <c r="J31" s="1"/>
    </row>
    <row r="32" spans="1:10" s="12" customFormat="1" ht="21.75" customHeight="1" thickTop="1" x14ac:dyDescent="0.25">
      <c r="A32" s="65">
        <v>4</v>
      </c>
      <c r="B32" s="68" t="s">
        <v>51</v>
      </c>
      <c r="C32" s="33" t="s">
        <v>35</v>
      </c>
      <c r="D32" s="34" t="s">
        <v>41</v>
      </c>
      <c r="E32" s="35"/>
      <c r="F32" s="77"/>
      <c r="G32" s="89">
        <v>0</v>
      </c>
      <c r="H32" s="5"/>
      <c r="I32" s="1"/>
      <c r="J32" s="1"/>
    </row>
    <row r="33" spans="1:10" s="12" customFormat="1" ht="15.75" customHeight="1" x14ac:dyDescent="0.25">
      <c r="A33" s="66"/>
      <c r="B33" s="69"/>
      <c r="C33" s="6" t="s">
        <v>42</v>
      </c>
      <c r="D33" s="7" t="s">
        <v>76</v>
      </c>
      <c r="E33" s="3"/>
      <c r="F33" s="78"/>
      <c r="G33" s="88"/>
      <c r="H33" s="1"/>
      <c r="I33" s="1"/>
      <c r="J33" s="1"/>
    </row>
    <row r="34" spans="1:10" s="12" customFormat="1" ht="19.5" customHeight="1" x14ac:dyDescent="0.25">
      <c r="A34" s="66"/>
      <c r="B34" s="69"/>
      <c r="C34" s="6" t="s">
        <v>43</v>
      </c>
      <c r="D34" s="7" t="s">
        <v>44</v>
      </c>
      <c r="E34" s="4"/>
      <c r="F34" s="78"/>
      <c r="G34" s="88"/>
      <c r="H34" s="5"/>
      <c r="I34" s="1"/>
      <c r="J34" s="1"/>
    </row>
    <row r="35" spans="1:10" s="15" customFormat="1" ht="31.5" customHeight="1" x14ac:dyDescent="0.25">
      <c r="A35" s="66"/>
      <c r="B35" s="69"/>
      <c r="C35" s="6" t="s">
        <v>45</v>
      </c>
      <c r="D35" s="7" t="s">
        <v>46</v>
      </c>
      <c r="E35" s="3"/>
      <c r="F35" s="78"/>
      <c r="G35" s="88"/>
      <c r="H35" s="1"/>
      <c r="I35" s="1"/>
      <c r="J35" s="1"/>
    </row>
    <row r="36" spans="1:10" s="15" customFormat="1" ht="90.75" thickBot="1" x14ac:dyDescent="0.3">
      <c r="A36" s="67"/>
      <c r="B36" s="70"/>
      <c r="C36" s="28" t="s">
        <v>47</v>
      </c>
      <c r="D36" s="29" t="s">
        <v>72</v>
      </c>
      <c r="E36" s="30"/>
      <c r="F36" s="79"/>
      <c r="G36" s="90"/>
      <c r="H36" s="5"/>
      <c r="I36" s="1"/>
      <c r="J36" s="1"/>
    </row>
    <row r="37" spans="1:10" s="17" customFormat="1" ht="15.75" thickTop="1" x14ac:dyDescent="0.25">
      <c r="A37" s="45">
        <v>5</v>
      </c>
      <c r="B37" s="99" t="s">
        <v>60</v>
      </c>
      <c r="C37" s="54" t="s">
        <v>59</v>
      </c>
      <c r="D37" s="55" t="s">
        <v>65</v>
      </c>
      <c r="E37" s="56"/>
      <c r="F37" s="53"/>
      <c r="G37" s="52"/>
      <c r="H37" s="5"/>
      <c r="I37" s="1"/>
      <c r="J37" s="1"/>
    </row>
    <row r="38" spans="1:10" s="17" customFormat="1" x14ac:dyDescent="0.25">
      <c r="A38" s="46">
        <v>6</v>
      </c>
      <c r="B38" s="100"/>
      <c r="C38" s="43" t="s">
        <v>61</v>
      </c>
      <c r="D38" s="41" t="s">
        <v>67</v>
      </c>
      <c r="E38" s="42"/>
      <c r="F38" s="51"/>
      <c r="G38" s="44">
        <v>0</v>
      </c>
      <c r="H38" s="5"/>
      <c r="I38" s="1"/>
      <c r="J38" s="1"/>
    </row>
    <row r="39" spans="1:10" s="17" customFormat="1" ht="15.75" thickBot="1" x14ac:dyDescent="0.3">
      <c r="A39" s="57">
        <v>7</v>
      </c>
      <c r="B39" s="101"/>
      <c r="C39" s="58" t="s">
        <v>68</v>
      </c>
      <c r="D39" s="59" t="s">
        <v>69</v>
      </c>
      <c r="E39" s="60"/>
      <c r="F39" s="61"/>
      <c r="G39" s="62">
        <v>0</v>
      </c>
      <c r="H39" s="5"/>
      <c r="I39" s="1"/>
      <c r="J39" s="1"/>
    </row>
    <row r="40" spans="1:10" s="11" customFormat="1" ht="20.25" customHeight="1" thickTop="1" thickBot="1" x14ac:dyDescent="0.3">
      <c r="A40" s="92" t="s">
        <v>55</v>
      </c>
      <c r="B40" s="93"/>
      <c r="C40" s="94"/>
      <c r="D40" s="27">
        <v>133000</v>
      </c>
      <c r="E40" s="91" t="s">
        <v>6</v>
      </c>
      <c r="F40" s="91"/>
      <c r="G40" s="37">
        <f>SUM(G9+G17+G27+G32+G38+G39)</f>
        <v>0</v>
      </c>
      <c r="I40" s="1"/>
      <c r="J40" s="1"/>
    </row>
    <row r="41" spans="1:10" ht="21" customHeight="1" thickBot="1" x14ac:dyDescent="0.3">
      <c r="A41" s="23"/>
      <c r="B41" s="24"/>
      <c r="C41" s="25"/>
      <c r="D41" s="23"/>
      <c r="E41" s="96" t="s">
        <v>56</v>
      </c>
      <c r="F41" s="97"/>
      <c r="G41" s="38">
        <f>SUM(G40*1.21)</f>
        <v>0</v>
      </c>
    </row>
    <row r="42" spans="1:10" ht="15.75" customHeight="1" x14ac:dyDescent="0.25">
      <c r="A42" s="26"/>
      <c r="B42" s="26"/>
      <c r="C42" s="26"/>
      <c r="D42" s="26"/>
      <c r="E42" s="26"/>
      <c r="F42" s="26"/>
      <c r="G42" s="26"/>
    </row>
    <row r="43" spans="1:10" ht="15.75" customHeight="1" x14ac:dyDescent="0.2"/>
    <row r="44" spans="1:10" ht="15.75" customHeight="1" x14ac:dyDescent="0.25">
      <c r="B44" s="16"/>
    </row>
    <row r="45" spans="1:10" ht="15.75" customHeight="1" x14ac:dyDescent="0.25">
      <c r="B45" s="16"/>
    </row>
    <row r="46" spans="1:10" ht="15" customHeight="1" x14ac:dyDescent="0.25">
      <c r="B46" s="16"/>
    </row>
    <row r="47" spans="1:10" ht="15.75" customHeight="1" x14ac:dyDescent="0.2"/>
    <row r="48" spans="1:10" ht="15.75" customHeight="1" thickBot="1" x14ac:dyDescent="0.25">
      <c r="E48" s="98"/>
      <c r="F48" s="98"/>
    </row>
    <row r="49" spans="5:7" ht="15.75" customHeight="1" x14ac:dyDescent="0.2">
      <c r="E49" s="95" t="s">
        <v>62</v>
      </c>
      <c r="F49" s="95"/>
      <c r="G49" s="9" t="s">
        <v>7</v>
      </c>
    </row>
    <row r="50" spans="5:7" ht="15.75" customHeight="1" x14ac:dyDescent="0.2"/>
    <row r="51" spans="5:7" ht="15.75" customHeight="1" x14ac:dyDescent="0.2"/>
    <row r="52" spans="5:7" ht="15.75" customHeight="1" x14ac:dyDescent="0.2"/>
    <row r="53" spans="5:7" ht="15.75" customHeight="1" x14ac:dyDescent="0.2"/>
    <row r="54" spans="5:7" ht="15.75" customHeight="1" x14ac:dyDescent="0.2"/>
    <row r="55" spans="5:7" ht="15.75" customHeight="1" x14ac:dyDescent="0.2"/>
    <row r="56" spans="5:7" ht="15.75" customHeight="1" x14ac:dyDescent="0.2"/>
    <row r="57" spans="5:7" ht="15.75" customHeight="1" x14ac:dyDescent="0.2"/>
    <row r="58" spans="5:7" ht="15.75" customHeight="1" x14ac:dyDescent="0.2"/>
    <row r="59" spans="5:7" ht="15.75" customHeight="1" x14ac:dyDescent="0.2"/>
    <row r="60" spans="5:7" ht="15.75" customHeight="1" x14ac:dyDescent="0.2"/>
    <row r="61" spans="5:7" ht="15.75" customHeight="1" x14ac:dyDescent="0.2"/>
    <row r="62" spans="5:7" ht="15.75" customHeight="1" x14ac:dyDescent="0.2"/>
    <row r="63" spans="5:7" ht="15.75" customHeight="1" x14ac:dyDescent="0.2"/>
    <row r="64" spans="5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</sheetData>
  <mergeCells count="27">
    <mergeCell ref="G32:G36"/>
    <mergeCell ref="B32:B36"/>
    <mergeCell ref="B17:B26"/>
    <mergeCell ref="B37:B39"/>
    <mergeCell ref="F32:F36"/>
    <mergeCell ref="E40:F40"/>
    <mergeCell ref="A40:C40"/>
    <mergeCell ref="A32:A36"/>
    <mergeCell ref="E49:F49"/>
    <mergeCell ref="E41:F41"/>
    <mergeCell ref="E48:F48"/>
    <mergeCell ref="A17:A26"/>
    <mergeCell ref="A27:A31"/>
    <mergeCell ref="B27:B31"/>
    <mergeCell ref="G7:G8"/>
    <mergeCell ref="B7:B8"/>
    <mergeCell ref="A7:A8"/>
    <mergeCell ref="F17:F26"/>
    <mergeCell ref="C7:D7"/>
    <mergeCell ref="E7:E8"/>
    <mergeCell ref="F9:F16"/>
    <mergeCell ref="B9:B16"/>
    <mergeCell ref="A9:A16"/>
    <mergeCell ref="F27:F31"/>
    <mergeCell ref="G9:G16"/>
    <mergeCell ref="G17:G26"/>
    <mergeCell ref="G27:G31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22F639-BB67-404A-A8B2-CE7C6F9CC8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097CE-E828-47B0-97EC-CBDA3B228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2024-05-29T10:49:03Z</cp:lastPrinted>
  <dcterms:created xsi:type="dcterms:W3CDTF">2020-11-16T14:38:57Z</dcterms:created>
  <dcterms:modified xsi:type="dcterms:W3CDTF">2024-06-25T11:39:15Z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