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IT vybavení_nadlimit\024_Dodávka stolního počítače (AMULET)\"/>
    </mc:Choice>
  </mc:AlternateContent>
  <xr:revisionPtr revIDLastSave="31" documentId="8_{B9AA23A3-7D0B-4C0B-A016-9A2B7F124B40}" xr6:coauthVersionLast="36" xr6:coauthVersionMax="36" xr10:uidLastSave="{6B0744D6-BC6B-4353-98EC-9B5C46F3B533}"/>
  <bookViews>
    <workbookView xWindow="0" yWindow="0" windowWidth="28800" windowHeight="11505" xr2:uid="{B2063686-466A-4EF1-9BE8-5AF4F90E15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20" i="1" s="1"/>
  <c r="I21" i="1" s="1"/>
  <c r="D20" i="1"/>
  <c r="D21" i="1" s="1"/>
</calcChain>
</file>

<file path=xl/sharedStrings.xml><?xml version="1.0" encoding="utf-8"?>
<sst xmlns="http://schemas.openxmlformats.org/spreadsheetml/2006/main" count="41" uniqueCount="41">
  <si>
    <t>PC</t>
  </si>
  <si>
    <t>výkon min. 32000 bodů dle www.cpubenchmark.net/</t>
  </si>
  <si>
    <t>Grafická karta</t>
  </si>
  <si>
    <t>výkon min. 1850 bodů dle www.videocardbenchmark.net/
možnost paralelních výpočtů na GPU</t>
  </si>
  <si>
    <t>Disk</t>
  </si>
  <si>
    <t>SSD, min. 512GB, min. 2x 3.5" slot</t>
  </si>
  <si>
    <t>Výbava</t>
  </si>
  <si>
    <t>čtečka paměťových karet</t>
  </si>
  <si>
    <t>Velikost skříně</t>
  </si>
  <si>
    <t>big tower</t>
  </si>
  <si>
    <t>Operační paměť</t>
  </si>
  <si>
    <t>RAM, min. 16GB, DDR4 nebo vyšší, možnost rozšíření na min. 64GB, min. 2x RAM slot (1x osazený)</t>
  </si>
  <si>
    <t>Výstupy</t>
  </si>
  <si>
    <t>min. 2x USB 2.0, min. 3x USB 3.2Gen2, min. 1x USB 3.2Gen2x2, min. 1x USB-C, min. 3x USB 3.2Gen1, min. 1x VGA D-SUB, min. 1x HDMI, min. 1x DisplayPort, min. 1x audio jack, min. 1x RJ45</t>
  </si>
  <si>
    <t>Operační systém</t>
  </si>
  <si>
    <t>Windows 11 Pro nebo vyšší</t>
  </si>
  <si>
    <t>Příslušenství</t>
  </si>
  <si>
    <t>myš, klávesnice</t>
  </si>
  <si>
    <t>Záruka</t>
  </si>
  <si>
    <t>min. 24 měs.</t>
  </si>
  <si>
    <t>Dodavatel musí vyplnit všechna takto žlutě podbarvená pole</t>
  </si>
  <si>
    <t>Předpokládaná hodnota za ks v Kč bez DPH</t>
  </si>
  <si>
    <t>Celková předpokládaná hodnota v Kč bez DPH</t>
  </si>
  <si>
    <t>Celková předpokládaná hodnota v Kč včetně DPH</t>
  </si>
  <si>
    <t>Č.</t>
  </si>
  <si>
    <t>NÁZEV</t>
  </si>
  <si>
    <t>POŽADOVANÉ PARAMETRY</t>
  </si>
  <si>
    <t>KUSY</t>
  </si>
  <si>
    <t>KONKRÉTNÍ PARAMETRY NABÍZENÉHO ZAŘÍZENÍ, příp. SPLNĚNÍ ANO/NE</t>
  </si>
  <si>
    <t>NABÍZENÉ ZAŘÍZENÍ</t>
  </si>
  <si>
    <t>Nabídková cena za ks v Kč bez DPH</t>
  </si>
  <si>
    <t>Nabídková cena celkem v Kč bez DPH</t>
  </si>
  <si>
    <t>PARAMETR</t>
  </si>
  <si>
    <t>POPIS, PŘEDPOKLÁDANÁ HODNOTA V KČ BEZ DPH</t>
  </si>
  <si>
    <t>(VÝROBCE A PŘESNÝ TYP)</t>
  </si>
  <si>
    <t>Nabídková cena včetně dopravy celkem v Kč bez DPH</t>
  </si>
  <si>
    <t>Nabídková cena celkem včetně dopravy celkem v Kč s DPH</t>
  </si>
  <si>
    <t>Číslo interní objednávky: 24100231</t>
  </si>
  <si>
    <t>Procesor</t>
  </si>
  <si>
    <t>PODPIS OPRÁVNĚNÉ OSOBY ZA DODAVATELE</t>
  </si>
  <si>
    <t>Příloha ke Kupní smlouvě - Technická specifikace k VZ " Dodávka stolního počítače (AMULET)"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</si>
</sst>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9" borderId="38" applyNumberFormat="0" applyFont="0" applyAlignment="0" applyProtection="0"/>
  </cellStyleXfs>
  <cellXfs count="70">
    <xf numFmtId="0" fontId="0" fillId="0" borderId="0" xfId="0"/>
    <xf numFmtId="0" fontId="4" fillId="0" borderId="2" xfId="0" applyFont="1" applyFill="1" applyBorder="1" applyAlignment="1">
      <alignment vertical="center" wrapText="1"/>
    </xf>
    <xf numFmtId="3" fontId="1" fillId="0" borderId="1" xfId="0" applyNumberFormat="1" applyFont="1" applyBorder="1"/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3" fontId="1" fillId="0" borderId="8" xfId="0" applyNumberFormat="1" applyFont="1" applyBorder="1"/>
    <xf numFmtId="0" fontId="5" fillId="0" borderId="2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2" fillId="5" borderId="14" xfId="0" applyFont="1" applyFill="1" applyBorder="1" applyAlignment="1"/>
    <xf numFmtId="6" fontId="3" fillId="2" borderId="13" xfId="0" applyNumberFormat="1" applyFont="1" applyFill="1" applyBorder="1" applyAlignment="1">
      <alignment wrapText="1"/>
    </xf>
    <xf numFmtId="0" fontId="3" fillId="3" borderId="15" xfId="0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/>
    <xf numFmtId="3" fontId="1" fillId="0" borderId="20" xfId="0" applyNumberFormat="1" applyFont="1" applyBorder="1"/>
    <xf numFmtId="0" fontId="2" fillId="7" borderId="15" xfId="0" applyFont="1" applyFill="1" applyBorder="1" applyAlignment="1">
      <alignment horizontal="center" vertical="top"/>
    </xf>
    <xf numFmtId="0" fontId="2" fillId="7" borderId="35" xfId="0" applyFont="1" applyFill="1" applyBorder="1" applyAlignment="1">
      <alignment horizontal="center" vertical="center"/>
    </xf>
    <xf numFmtId="0" fontId="1" fillId="8" borderId="15" xfId="0" applyFont="1" applyFill="1" applyBorder="1"/>
    <xf numFmtId="6" fontId="10" fillId="6" borderId="10" xfId="0" applyNumberFormat="1" applyFont="1" applyFill="1" applyBorder="1" applyAlignment="1">
      <alignment horizontal="center"/>
    </xf>
    <xf numFmtId="0" fontId="10" fillId="6" borderId="11" xfId="0" applyFont="1" applyFill="1" applyBorder="1"/>
    <xf numFmtId="164" fontId="10" fillId="6" borderId="22" xfId="0" applyNumberFormat="1" applyFont="1" applyFill="1" applyBorder="1"/>
    <xf numFmtId="6" fontId="10" fillId="6" borderId="25" xfId="0" applyNumberFormat="1" applyFont="1" applyFill="1" applyBorder="1" applyAlignment="1">
      <alignment horizontal="center"/>
    </xf>
    <xf numFmtId="0" fontId="11" fillId="6" borderId="26" xfId="0" applyFont="1" applyFill="1" applyBorder="1"/>
    <xf numFmtId="164" fontId="10" fillId="6" borderId="27" xfId="0" applyNumberFormat="1" applyFont="1" applyFill="1" applyBorder="1"/>
    <xf numFmtId="0" fontId="12" fillId="0" borderId="0" xfId="0" applyFont="1"/>
    <xf numFmtId="0" fontId="0" fillId="9" borderId="38" xfId="1" applyFont="1"/>
    <xf numFmtId="164" fontId="1" fillId="9" borderId="42" xfId="1" applyNumberFormat="1" applyFont="1" applyBorder="1" applyAlignment="1">
      <alignment horizontal="center" vertical="center"/>
    </xf>
    <xf numFmtId="0" fontId="1" fillId="9" borderId="44" xfId="1" applyFont="1" applyBorder="1"/>
    <xf numFmtId="0" fontId="1" fillId="9" borderId="45" xfId="1" applyFont="1" applyBorder="1"/>
    <xf numFmtId="0" fontId="1" fillId="9" borderId="46" xfId="1" applyFont="1" applyBorder="1"/>
    <xf numFmtId="0" fontId="0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/>
    </xf>
    <xf numFmtId="0" fontId="9" fillId="7" borderId="31" xfId="0" applyFont="1" applyFill="1" applyBorder="1"/>
    <xf numFmtId="0" fontId="3" fillId="7" borderId="13" xfId="0" applyFont="1" applyFill="1" applyBorder="1" applyAlignment="1">
      <alignment horizontal="center" vertical="center" wrapText="1"/>
    </xf>
    <xf numFmtId="0" fontId="9" fillId="7" borderId="36" xfId="0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6" fillId="4" borderId="3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vertical="center"/>
    </xf>
    <xf numFmtId="0" fontId="2" fillId="7" borderId="36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wrapText="1"/>
    </xf>
    <xf numFmtId="0" fontId="10" fillId="6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24" xfId="0" applyFont="1" applyFill="1" applyBorder="1" applyAlignment="1">
      <alignment horizontal="center" wrapText="1"/>
    </xf>
    <xf numFmtId="0" fontId="10" fillId="6" borderId="25" xfId="0" applyFont="1" applyFill="1" applyBorder="1" applyAlignment="1">
      <alignment horizontal="center" wrapText="1"/>
    </xf>
    <xf numFmtId="0" fontId="1" fillId="9" borderId="41" xfId="1" applyFont="1" applyBorder="1" applyAlignment="1">
      <alignment horizontal="center" vertical="top" wrapText="1"/>
    </xf>
    <xf numFmtId="0" fontId="1" fillId="9" borderId="43" xfId="1" applyFont="1" applyBorder="1" applyAlignment="1">
      <alignment horizontal="center" vertical="top" wrapText="1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35B5-B9FB-41F7-9BE9-3EF437BF878F}">
  <dimension ref="A1:I31"/>
  <sheetViews>
    <sheetView tabSelected="1" zoomScale="90" zoomScaleNormal="90" workbookViewId="0">
      <selection activeCell="L11" sqref="L11"/>
    </sheetView>
  </sheetViews>
  <sheetFormatPr defaultRowHeight="15" x14ac:dyDescent="0.25"/>
  <cols>
    <col min="2" max="2" width="8.85546875" customWidth="1"/>
    <col min="3" max="3" width="38.42578125" customWidth="1"/>
    <col min="4" max="4" width="46.140625" customWidth="1"/>
    <col min="5" max="5" width="7.42578125" customWidth="1"/>
    <col min="6" max="6" width="35.28515625" customWidth="1"/>
    <col min="7" max="7" width="30.5703125" customWidth="1"/>
    <col min="8" max="8" width="16.5703125" customWidth="1"/>
    <col min="9" max="9" width="20.28515625" customWidth="1"/>
  </cols>
  <sheetData>
    <row r="1" spans="1:9" ht="18.75" x14ac:dyDescent="0.3">
      <c r="A1" s="11" t="s">
        <v>40</v>
      </c>
      <c r="B1" s="11"/>
      <c r="C1" s="11"/>
      <c r="D1" s="11"/>
      <c r="E1" s="11"/>
    </row>
    <row r="3" spans="1:9" x14ac:dyDescent="0.25">
      <c r="A3" s="28" t="s">
        <v>37</v>
      </c>
      <c r="B3" s="28"/>
      <c r="C3" s="28"/>
    </row>
    <row r="4" spans="1:9" x14ac:dyDescent="0.25">
      <c r="A4" s="28"/>
      <c r="B4" s="28"/>
      <c r="C4" s="28"/>
    </row>
    <row r="5" spans="1:9" x14ac:dyDescent="0.25">
      <c r="A5" s="29"/>
      <c r="B5" s="12" t="s">
        <v>20</v>
      </c>
    </row>
    <row r="6" spans="1:9" ht="15.75" thickBot="1" x14ac:dyDescent="0.3"/>
    <row r="7" spans="1:9" x14ac:dyDescent="0.25">
      <c r="A7" s="39" t="s">
        <v>24</v>
      </c>
      <c r="B7" s="41" t="s">
        <v>25</v>
      </c>
      <c r="C7" s="43" t="s">
        <v>26</v>
      </c>
      <c r="D7" s="44"/>
      <c r="E7" s="45" t="s">
        <v>27</v>
      </c>
      <c r="F7" s="59" t="s">
        <v>28</v>
      </c>
      <c r="G7" s="19" t="s">
        <v>29</v>
      </c>
      <c r="H7" s="59" t="s">
        <v>30</v>
      </c>
      <c r="I7" s="62" t="s">
        <v>31</v>
      </c>
    </row>
    <row r="8" spans="1:9" ht="15.75" thickBot="1" x14ac:dyDescent="0.3">
      <c r="A8" s="40"/>
      <c r="B8" s="42"/>
      <c r="C8" s="20" t="s">
        <v>32</v>
      </c>
      <c r="D8" s="20" t="s">
        <v>33</v>
      </c>
      <c r="E8" s="46"/>
      <c r="F8" s="60"/>
      <c r="G8" s="20" t="s">
        <v>34</v>
      </c>
      <c r="H8" s="61"/>
      <c r="I8" s="63"/>
    </row>
    <row r="9" spans="1:9" ht="15.75" thickTop="1" x14ac:dyDescent="0.25">
      <c r="A9" s="47">
        <v>1</v>
      </c>
      <c r="B9" s="50" t="s">
        <v>0</v>
      </c>
      <c r="C9" s="13" t="s">
        <v>21</v>
      </c>
      <c r="D9" s="14">
        <v>20230</v>
      </c>
      <c r="E9" s="15">
        <v>1</v>
      </c>
      <c r="F9" s="21"/>
      <c r="G9" s="68"/>
      <c r="H9" s="30">
        <v>0</v>
      </c>
      <c r="I9" s="16">
        <f>SUM(E9*H9)</f>
        <v>0</v>
      </c>
    </row>
    <row r="10" spans="1:9" ht="28.5" customHeight="1" x14ac:dyDescent="0.25">
      <c r="A10" s="48"/>
      <c r="B10" s="51"/>
      <c r="C10" s="1" t="s">
        <v>38</v>
      </c>
      <c r="D10" s="10" t="s">
        <v>1</v>
      </c>
      <c r="E10" s="54"/>
      <c r="F10" s="31"/>
      <c r="G10" s="69"/>
      <c r="H10" s="2"/>
      <c r="I10" s="17"/>
    </row>
    <row r="11" spans="1:9" ht="45" x14ac:dyDescent="0.25">
      <c r="A11" s="48"/>
      <c r="B11" s="51"/>
      <c r="C11" s="1" t="s">
        <v>2</v>
      </c>
      <c r="D11" s="10" t="s">
        <v>3</v>
      </c>
      <c r="E11" s="54"/>
      <c r="F11" s="32"/>
      <c r="G11" s="69"/>
      <c r="H11" s="2"/>
      <c r="I11" s="17"/>
    </row>
    <row r="12" spans="1:9" x14ac:dyDescent="0.25">
      <c r="A12" s="48"/>
      <c r="B12" s="52"/>
      <c r="C12" s="3" t="s">
        <v>4</v>
      </c>
      <c r="D12" s="4" t="s">
        <v>5</v>
      </c>
      <c r="E12" s="54"/>
      <c r="F12" s="32"/>
      <c r="G12" s="69"/>
      <c r="H12" s="2"/>
      <c r="I12" s="17"/>
    </row>
    <row r="13" spans="1:9" ht="21" customHeight="1" x14ac:dyDescent="0.25">
      <c r="A13" s="48"/>
      <c r="B13" s="52"/>
      <c r="C13" s="5" t="s">
        <v>6</v>
      </c>
      <c r="D13" s="6" t="s">
        <v>7</v>
      </c>
      <c r="E13" s="54"/>
      <c r="F13" s="32"/>
      <c r="G13" s="69"/>
      <c r="H13" s="2"/>
      <c r="I13" s="17"/>
    </row>
    <row r="14" spans="1:9" x14ac:dyDescent="0.25">
      <c r="A14" s="48"/>
      <c r="B14" s="52"/>
      <c r="C14" s="5" t="s">
        <v>8</v>
      </c>
      <c r="D14" s="6" t="s">
        <v>9</v>
      </c>
      <c r="E14" s="54"/>
      <c r="F14" s="32"/>
      <c r="G14" s="69"/>
      <c r="H14" s="2"/>
      <c r="I14" s="17"/>
    </row>
    <row r="15" spans="1:9" ht="34.5" customHeight="1" x14ac:dyDescent="0.25">
      <c r="A15" s="48"/>
      <c r="B15" s="52"/>
      <c r="C15" s="5" t="s">
        <v>10</v>
      </c>
      <c r="D15" s="6" t="s">
        <v>11</v>
      </c>
      <c r="E15" s="54"/>
      <c r="F15" s="32"/>
      <c r="G15" s="69"/>
      <c r="H15" s="2"/>
      <c r="I15" s="17"/>
    </row>
    <row r="16" spans="1:9" ht="63.75" customHeight="1" x14ac:dyDescent="0.25">
      <c r="A16" s="48"/>
      <c r="B16" s="52"/>
      <c r="C16" s="3" t="s">
        <v>12</v>
      </c>
      <c r="D16" s="4" t="s">
        <v>13</v>
      </c>
      <c r="E16" s="54"/>
      <c r="F16" s="32"/>
      <c r="G16" s="69"/>
      <c r="H16" s="2"/>
      <c r="I16" s="17"/>
    </row>
    <row r="17" spans="1:9" ht="22.5" customHeight="1" x14ac:dyDescent="0.25">
      <c r="A17" s="48"/>
      <c r="B17" s="52"/>
      <c r="C17" s="5" t="s">
        <v>14</v>
      </c>
      <c r="D17" s="6" t="s">
        <v>15</v>
      </c>
      <c r="E17" s="54"/>
      <c r="F17" s="32"/>
      <c r="G17" s="69"/>
      <c r="H17" s="2"/>
      <c r="I17" s="17"/>
    </row>
    <row r="18" spans="1:9" ht="15.75" customHeight="1" x14ac:dyDescent="0.25">
      <c r="A18" s="48"/>
      <c r="B18" s="52"/>
      <c r="C18" s="5" t="s">
        <v>16</v>
      </c>
      <c r="D18" s="6" t="s">
        <v>17</v>
      </c>
      <c r="E18" s="54"/>
      <c r="F18" s="32"/>
      <c r="G18" s="69"/>
      <c r="H18" s="2"/>
      <c r="I18" s="17"/>
    </row>
    <row r="19" spans="1:9" ht="18" customHeight="1" thickBot="1" x14ac:dyDescent="0.3">
      <c r="A19" s="49"/>
      <c r="B19" s="53"/>
      <c r="C19" s="7" t="s">
        <v>18</v>
      </c>
      <c r="D19" s="8" t="s">
        <v>19</v>
      </c>
      <c r="E19" s="55"/>
      <c r="F19" s="33"/>
      <c r="G19" s="69"/>
      <c r="H19" s="9"/>
      <c r="I19" s="18"/>
    </row>
    <row r="20" spans="1:9" ht="16.5" thickTop="1" x14ac:dyDescent="0.25">
      <c r="A20" s="56" t="s">
        <v>22</v>
      </c>
      <c r="B20" s="57"/>
      <c r="C20" s="58"/>
      <c r="D20" s="22">
        <f>SUM(D9:D19)</f>
        <v>20230</v>
      </c>
      <c r="E20" s="64" t="s">
        <v>35</v>
      </c>
      <c r="F20" s="64"/>
      <c r="G20" s="65"/>
      <c r="H20" s="23"/>
      <c r="I20" s="24">
        <f>SUM(I9)</f>
        <v>0</v>
      </c>
    </row>
    <row r="21" spans="1:9" ht="16.5" thickBot="1" x14ac:dyDescent="0.3">
      <c r="A21" s="36" t="s">
        <v>23</v>
      </c>
      <c r="B21" s="37"/>
      <c r="C21" s="38"/>
      <c r="D21" s="25">
        <f>SUM(D20*1.21)</f>
        <v>24478.3</v>
      </c>
      <c r="E21" s="66" t="s">
        <v>36</v>
      </c>
      <c r="F21" s="66"/>
      <c r="G21" s="67"/>
      <c r="H21" s="26"/>
      <c r="I21" s="27">
        <f>SUM(I20*1.21)</f>
        <v>0</v>
      </c>
    </row>
    <row r="30" spans="1:9" ht="15.75" thickBot="1" x14ac:dyDescent="0.3">
      <c r="G30" s="34"/>
      <c r="H30" s="34"/>
      <c r="I30" s="34"/>
    </row>
    <row r="31" spans="1:9" x14ac:dyDescent="0.25">
      <c r="G31" s="35" t="s">
        <v>39</v>
      </c>
      <c r="H31" s="35"/>
      <c r="I31" s="35"/>
    </row>
  </sheetData>
  <mergeCells count="17">
    <mergeCell ref="G9:G19"/>
    <mergeCell ref="G30:I30"/>
    <mergeCell ref="G31:I31"/>
    <mergeCell ref="A21:C21"/>
    <mergeCell ref="A7:A8"/>
    <mergeCell ref="B7:B8"/>
    <mergeCell ref="C7:D7"/>
    <mergeCell ref="E7:E8"/>
    <mergeCell ref="A9:A19"/>
    <mergeCell ref="B9:B19"/>
    <mergeCell ref="E10:E19"/>
    <mergeCell ref="A20:C20"/>
    <mergeCell ref="F7:F8"/>
    <mergeCell ref="H7:H8"/>
    <mergeCell ref="I7:I8"/>
    <mergeCell ref="E20:G20"/>
    <mergeCell ref="E21:G2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5CE0B0-783E-442A-9DAA-B77DA81F8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B5F75-4CAC-4FE7-81C0-34E315629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71842-C833-4B6D-B153-C6F3EA634BEC}">
  <ds:schemaRefs>
    <ds:schemaRef ds:uri="http://schemas.microsoft.com/office/infopath/2007/PartnerControls"/>
    <ds:schemaRef ds:uri="6bf57cb4-cbb8-4680-a8b6-f4925622197e"/>
    <ds:schemaRef ds:uri="5d7613ff-490a-4d5d-8dfb-fa737d953158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Cinková</dc:creator>
  <cp:lastModifiedBy>Lenka Cinková</cp:lastModifiedBy>
  <dcterms:created xsi:type="dcterms:W3CDTF">2024-04-08T12:19:36Z</dcterms:created>
  <dcterms:modified xsi:type="dcterms:W3CDTF">2024-04-10T11:24:02Z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