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7"/>
  <workbookPr defaultThemeVersion="166925"/>
  <bookViews>
    <workbookView xWindow="0" yWindow="0" windowWidth="28800" windowHeight="12105" activeTab="0"/>
  </bookViews>
  <sheets>
    <sheet name="Vakuové komponenty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<sst xmlns="http://schemas.openxmlformats.org/spreadsheetml/2006/main" count="35" uniqueCount="29">
  <si>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Položka</t>
  </si>
  <si>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</si>
  <si>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</si>
  <si>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</si>
  <si>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</si>
  <si>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Zadavatel stanovuje tyto minimální technické požadavky:</t>
  </si>
  <si>
    <t>Nabídková cena celkem v Kč bez DPH</t>
  </si>
  <si>
    <t>podpis oprávněné osoby za dodavatele</t>
  </si>
  <si>
    <t>Parametry nabízeného řešení nebo přesný typ  (Part number, odkaz na web, atd.)</t>
  </si>
  <si>
    <t>Nabídková cena za ks v Kč bez DPH</t>
  </si>
  <si>
    <t>Počet kusů</t>
  </si>
  <si>
    <t>Nabídková cena celkem v Kč s DPH</t>
  </si>
  <si>
    <t>Příloha ke Kupní smlouvě - Technická specifikace k VZ "Dodávka vakuových komponentů (FerrMion)“</t>
  </si>
  <si>
    <t>Interní č. objednávky UJF: 24070016</t>
  </si>
  <si>
    <t>Příruba</t>
  </si>
  <si>
    <t>Těsnění</t>
  </si>
  <si>
    <t>Adaptér</t>
  </si>
  <si>
    <t>Sada šroubů</t>
  </si>
  <si>
    <t>Sada matic</t>
  </si>
  <si>
    <t>redukční, nerez ocel 304L, DN63CF-40CF</t>
  </si>
  <si>
    <t>redukční, nerez ocel 304L, DN40CF-16CF</t>
  </si>
  <si>
    <t>měděný (OF) drát, žíhaná měď, DN400COF</t>
  </si>
  <si>
    <t>talířové, 3xM4 připojovací příruba, DN16CF</t>
  </si>
  <si>
    <t>talířové, 3xM6 připojovací příruba, DN40CF</t>
  </si>
  <si>
    <t>CF vhodný na Swagelok, příruba z nerez oceli 304L, DN16CF, vnější průměr trubky 8mm</t>
  </si>
  <si>
    <t>CF vhodný na Swagelok, příruba z nerez oceli, DN16CF, vnější průměr trubky 6mm</t>
  </si>
  <si>
    <t>ISO-KF vhodný na Swagelok, příruba z nerez oceli, DN16 ISO-KF, vnější průměr trubky 8mm</t>
  </si>
  <si>
    <t>ISO-KF vhodný na Swagelok, příruba z nerez oceli, DN16 ISO-KF, vnější průměr trubky 6mm</t>
  </si>
  <si>
    <t>s šestihrannou maticí, 10xM6 připojovací příruba, DN25-40CF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</si>
</sst>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7" fillId="2" borderId="2" xfId="0" applyFont="1" applyFill="1" applyBorder="1" applyAlignment="1">
      <alignment horizontal="left" vertical="center" wrapText="1"/>
    </xf>
    <xf numFmtId="0" fontId="6" fillId="0" borderId="0" xfId="20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0" fillId="0" borderId="0" xfId="0" applyAlignment="1">
      <alignment horizontal="left"/>
    </xf>
    <xf numFmtId="164" fontId="2" fillId="4" borderId="4" xfId="0" applyNumberFormat="1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vertical="center"/>
    </xf>
    <xf numFmtId="164" fontId="0" fillId="4" borderId="6" xfId="0" applyNumberFormat="1" applyFont="1" applyFill="1" applyBorder="1" applyAlignment="1">
      <alignment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64" fontId="9" fillId="6" borderId="9" xfId="2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0" fontId="0" fillId="3" borderId="10" xfId="20" applyFont="1" applyFill="1" applyBorder="1" applyAlignment="1">
      <alignment vertical="top" wrapText="1"/>
    </xf>
    <xf numFmtId="0" fontId="0" fillId="3" borderId="3" xfId="20" applyFont="1" applyFill="1" applyBorder="1" applyAlignment="1">
      <alignment vertical="top" wrapText="1"/>
    </xf>
    <xf numFmtId="164" fontId="9" fillId="6" borderId="11" xfId="20" applyNumberFormat="1" applyFont="1" applyFill="1" applyBorder="1" applyAlignment="1">
      <alignment horizontal="center" vertical="center" wrapText="1"/>
    </xf>
    <xf numFmtId="164" fontId="9" fillId="3" borderId="3" xfId="20" applyNumberFormat="1" applyFont="1" applyFill="1" applyBorder="1" applyAlignment="1">
      <alignment horizontal="center" vertical="center" wrapText="1"/>
    </xf>
    <xf numFmtId="164" fontId="9" fillId="3" borderId="12" xfId="20" applyNumberFormat="1" applyFont="1" applyFill="1" applyBorder="1" applyAlignment="1">
      <alignment horizontal="center" vertical="center" wrapText="1"/>
    </xf>
    <xf numFmtId="164" fontId="9" fillId="3" borderId="10" xfId="20" applyNumberFormat="1" applyFont="1" applyFill="1" applyBorder="1" applyAlignment="1">
      <alignment horizontal="center" vertical="center" wrapText="1"/>
    </xf>
    <xf numFmtId="164" fontId="0" fillId="4" borderId="13" xfId="0" applyNumberFormat="1" applyFont="1" applyFill="1" applyBorder="1" applyAlignment="1">
      <alignment vertical="center"/>
    </xf>
    <xf numFmtId="164" fontId="0" fillId="4" borderId="14" xfId="0" applyNumberFormat="1" applyFont="1" applyFill="1" applyBorder="1" applyAlignment="1">
      <alignment vertical="center"/>
    </xf>
    <xf numFmtId="164" fontId="9" fillId="6" borderId="15" xfId="20" applyNumberFormat="1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1" fontId="0" fillId="5" borderId="7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 vertical="center" wrapText="1"/>
    </xf>
    <xf numFmtId="1" fontId="0" fillId="2" borderId="10" xfId="0" applyNumberFormat="1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0" fontId="0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workbookViewId="0" topLeftCell="A1">
      <selection activeCell="C23" sqref="C23"/>
    </sheetView>
  </sheetViews>
  <sheetFormatPr defaultColWidth="9.140625" defaultRowHeight="15"/>
  <cols>
    <col min="1" max="1" width="7.28125" style="2" customWidth="1"/>
    <col min="2" max="2" width="22.7109375" style="1" customWidth="1"/>
    <col min="3" max="3" width="44.28125" style="0" customWidth="1"/>
    <col min="4" max="4" width="7.00390625" style="21" customWidth="1"/>
    <col min="5" max="5" width="37.57421875" style="0" customWidth="1"/>
    <col min="6" max="6" width="13.140625" style="0" customWidth="1"/>
    <col min="7" max="7" width="16.421875" style="0" customWidth="1"/>
  </cols>
  <sheetData>
    <row r="1" spans="1:4" ht="18.75">
      <c r="A1" s="9" t="s">
        <v>12</v>
      </c>
      <c r="B1" s="9"/>
      <c r="C1" s="8"/>
      <c r="D1" s="20"/>
    </row>
    <row r="2" spans="1:4" ht="18.75">
      <c r="A2" s="13" t="s">
        <v>13</v>
      </c>
      <c r="B2" s="10"/>
      <c r="C2" s="8"/>
      <c r="D2" s="20"/>
    </row>
    <row r="3" spans="1:4" ht="18.75">
      <c r="A3" s="13"/>
      <c r="B3" s="10"/>
      <c r="C3" s="8"/>
      <c r="D3" s="20"/>
    </row>
    <row r="4" spans="1:4" ht="18.75">
      <c r="A4" s="11"/>
      <c r="B4" s="12" t="s">
        <v>3</v>
      </c>
      <c r="C4" s="8"/>
      <c r="D4" s="20"/>
    </row>
    <row r="5" spans="1:2" ht="15">
      <c r="A5" s="12"/>
      <c r="B5" s="12"/>
    </row>
    <row r="6" spans="1:2" ht="15.75" thickBot="1">
      <c r="A6" s="4" t="s">
        <v>5</v>
      </c>
      <c r="B6" s="3"/>
    </row>
    <row r="7" spans="1:7" ht="45">
      <c r="A7" s="33" t="s">
        <v>0</v>
      </c>
      <c r="B7" s="34" t="s">
        <v>1</v>
      </c>
      <c r="C7" s="18" t="s">
        <v>2</v>
      </c>
      <c r="D7" s="35" t="s">
        <v>10</v>
      </c>
      <c r="E7" s="18" t="s">
        <v>8</v>
      </c>
      <c r="F7" s="18" t="s">
        <v>9</v>
      </c>
      <c r="G7" s="19" t="s">
        <v>6</v>
      </c>
    </row>
    <row r="8" spans="1:15" ht="15">
      <c r="A8" s="36">
        <v>1</v>
      </c>
      <c r="B8" s="6" t="s">
        <v>14</v>
      </c>
      <c r="C8" s="37" t="s">
        <v>19</v>
      </c>
      <c r="D8" s="38">
        <v>6</v>
      </c>
      <c r="E8" s="24"/>
      <c r="F8" s="28">
        <v>0</v>
      </c>
      <c r="G8" s="22">
        <f>SUM(F8*D8)</f>
        <v>0</v>
      </c>
      <c r="H8" s="7"/>
      <c r="I8" s="7"/>
      <c r="J8" s="7"/>
      <c r="K8" s="7"/>
      <c r="L8" s="7"/>
      <c r="M8" s="7"/>
      <c r="N8" s="7"/>
      <c r="O8" s="7"/>
    </row>
    <row r="9" spans="1:15" ht="15">
      <c r="A9" s="36">
        <v>2</v>
      </c>
      <c r="B9" s="6" t="s">
        <v>14</v>
      </c>
      <c r="C9" s="37" t="s">
        <v>20</v>
      </c>
      <c r="D9" s="38">
        <v>3</v>
      </c>
      <c r="E9" s="25"/>
      <c r="F9" s="27">
        <v>0</v>
      </c>
      <c r="G9" s="32">
        <f>SUM(F9*D9)</f>
        <v>0</v>
      </c>
      <c r="H9" s="7"/>
      <c r="I9" s="7"/>
      <c r="J9" s="7"/>
      <c r="K9" s="7"/>
      <c r="L9" s="7"/>
      <c r="M9" s="7"/>
      <c r="N9" s="7"/>
      <c r="O9" s="7"/>
    </row>
    <row r="10" spans="1:15" ht="15">
      <c r="A10" s="36">
        <v>3</v>
      </c>
      <c r="B10" s="6" t="s">
        <v>15</v>
      </c>
      <c r="C10" s="37" t="s">
        <v>21</v>
      </c>
      <c r="D10" s="38">
        <v>2</v>
      </c>
      <c r="E10" s="25"/>
      <c r="F10" s="27">
        <v>0</v>
      </c>
      <c r="G10" s="32">
        <f>SUM(F10*D10)</f>
        <v>0</v>
      </c>
      <c r="H10" s="7"/>
      <c r="I10" s="7"/>
      <c r="J10" s="7"/>
      <c r="K10" s="7"/>
      <c r="L10" s="7"/>
      <c r="M10" s="7"/>
      <c r="N10" s="7"/>
      <c r="O10" s="7"/>
    </row>
    <row r="11" spans="1:15" ht="30">
      <c r="A11" s="36">
        <v>4</v>
      </c>
      <c r="B11" s="6" t="s">
        <v>16</v>
      </c>
      <c r="C11" s="37" t="s">
        <v>24</v>
      </c>
      <c r="D11" s="38">
        <v>2</v>
      </c>
      <c r="E11" s="25"/>
      <c r="F11" s="27">
        <v>0</v>
      </c>
      <c r="G11" s="32">
        <f>SUM(F11*D11)</f>
        <v>0</v>
      </c>
      <c r="H11" s="7"/>
      <c r="I11" s="7"/>
      <c r="J11" s="7"/>
      <c r="K11" s="7"/>
      <c r="L11" s="7"/>
      <c r="M11" s="7"/>
      <c r="N11" s="7"/>
      <c r="O11" s="7"/>
    </row>
    <row r="12" spans="1:15" ht="30">
      <c r="A12" s="36">
        <v>5</v>
      </c>
      <c r="B12" s="6" t="s">
        <v>16</v>
      </c>
      <c r="C12" s="37" t="s">
        <v>25</v>
      </c>
      <c r="D12" s="38">
        <v>2</v>
      </c>
      <c r="E12" s="25"/>
      <c r="F12" s="27">
        <v>0</v>
      </c>
      <c r="G12" s="32">
        <f>SUM(F12*D12)</f>
        <v>0</v>
      </c>
      <c r="H12" s="7"/>
      <c r="I12" s="7"/>
      <c r="J12" s="7"/>
      <c r="K12" s="7"/>
      <c r="L12" s="7"/>
      <c r="M12" s="7"/>
      <c r="N12" s="7"/>
      <c r="O12" s="7"/>
    </row>
    <row r="13" spans="1:15" ht="30">
      <c r="A13" s="36">
        <v>6</v>
      </c>
      <c r="B13" s="6" t="s">
        <v>16</v>
      </c>
      <c r="C13" s="37" t="s">
        <v>26</v>
      </c>
      <c r="D13" s="38">
        <v>2</v>
      </c>
      <c r="E13" s="25"/>
      <c r="F13" s="27">
        <v>0</v>
      </c>
      <c r="G13" s="32">
        <f>SUM(F13*D13)</f>
        <v>0</v>
      </c>
      <c r="H13" s="7"/>
      <c r="I13" s="7"/>
      <c r="J13" s="7"/>
      <c r="K13" s="7"/>
      <c r="L13" s="7"/>
      <c r="M13" s="7"/>
      <c r="N13" s="7"/>
      <c r="O13" s="7"/>
    </row>
    <row r="14" spans="1:15" ht="30">
      <c r="A14" s="36">
        <v>7</v>
      </c>
      <c r="B14" s="6" t="s">
        <v>16</v>
      </c>
      <c r="C14" s="37" t="s">
        <v>27</v>
      </c>
      <c r="D14" s="38">
        <v>2</v>
      </c>
      <c r="E14" s="25"/>
      <c r="F14" s="27">
        <v>0</v>
      </c>
      <c r="G14" s="32">
        <f>SUM(F14*D14)</f>
        <v>0</v>
      </c>
      <c r="H14" s="7"/>
      <c r="I14" s="7"/>
      <c r="J14" s="7"/>
      <c r="K14" s="7"/>
      <c r="L14" s="7"/>
      <c r="M14" s="7"/>
      <c r="N14" s="7"/>
      <c r="O14" s="7"/>
    </row>
    <row r="15" spans="1:15" ht="30">
      <c r="A15" s="36">
        <v>8</v>
      </c>
      <c r="B15" s="6" t="s">
        <v>17</v>
      </c>
      <c r="C15" s="37" t="s">
        <v>28</v>
      </c>
      <c r="D15" s="38">
        <v>6</v>
      </c>
      <c r="E15" s="25"/>
      <c r="F15" s="27">
        <v>0</v>
      </c>
      <c r="G15" s="32">
        <f>SUM(F15*D15)</f>
        <v>0</v>
      </c>
      <c r="H15" s="7"/>
      <c r="I15" s="7"/>
      <c r="J15" s="7"/>
      <c r="K15" s="7"/>
      <c r="L15" s="7"/>
      <c r="M15" s="7"/>
      <c r="N15" s="7"/>
      <c r="O15" s="7"/>
    </row>
    <row r="16" spans="1:15" ht="15">
      <c r="A16" s="36">
        <v>9</v>
      </c>
      <c r="B16" s="6" t="s">
        <v>18</v>
      </c>
      <c r="C16" s="37" t="s">
        <v>22</v>
      </c>
      <c r="D16" s="38">
        <v>6</v>
      </c>
      <c r="E16" s="25"/>
      <c r="F16" s="27">
        <v>0</v>
      </c>
      <c r="G16" s="32">
        <f>SUM(F16*D16)</f>
        <v>0</v>
      </c>
      <c r="H16" s="7"/>
      <c r="I16" s="7"/>
      <c r="J16" s="7"/>
      <c r="K16" s="7"/>
      <c r="L16" s="7"/>
      <c r="M16" s="7"/>
      <c r="N16" s="7"/>
      <c r="O16" s="7"/>
    </row>
    <row r="17" spans="1:15" ht="15.75" thickBot="1">
      <c r="A17" s="36">
        <v>10</v>
      </c>
      <c r="B17" s="6" t="s">
        <v>18</v>
      </c>
      <c r="C17" s="37" t="s">
        <v>23</v>
      </c>
      <c r="D17" s="39">
        <v>6</v>
      </c>
      <c r="E17" s="24"/>
      <c r="F17" s="29">
        <v>0</v>
      </c>
      <c r="G17" s="26">
        <f>SUM(F17*D17)</f>
        <v>0</v>
      </c>
      <c r="H17" s="7"/>
      <c r="I17" s="7"/>
      <c r="J17" s="7"/>
      <c r="K17" s="7"/>
      <c r="L17" s="7"/>
      <c r="M17" s="7"/>
      <c r="N17" s="7"/>
      <c r="O17" s="7"/>
    </row>
    <row r="18" spans="1:7" ht="16.5" thickBot="1" thickTop="1">
      <c r="A18" s="46" t="s">
        <v>4</v>
      </c>
      <c r="B18" s="47"/>
      <c r="C18" s="15">
        <v>49000</v>
      </c>
      <c r="D18" s="23"/>
      <c r="E18" s="40" t="s">
        <v>6</v>
      </c>
      <c r="F18" s="30"/>
      <c r="G18" s="16">
        <f>SUM(G8:G17)</f>
        <v>0</v>
      </c>
    </row>
    <row r="19" spans="1:7" ht="15.75" thickBot="1">
      <c r="A19" s="41"/>
      <c r="B19" s="42"/>
      <c r="C19" s="43"/>
      <c r="D19" s="44"/>
      <c r="E19" s="45" t="s">
        <v>11</v>
      </c>
      <c r="F19" s="31"/>
      <c r="G19" s="17">
        <f>SUM(G18*1.21)</f>
        <v>0</v>
      </c>
    </row>
    <row r="20" spans="1:7" ht="15">
      <c r="A20" s="41"/>
      <c r="B20" s="42"/>
      <c r="C20" s="43"/>
      <c r="D20" s="44"/>
      <c r="E20" s="43"/>
      <c r="F20" s="43"/>
      <c r="G20" s="43"/>
    </row>
    <row r="29" ht="15.75" thickBot="1">
      <c r="E29" s="5"/>
    </row>
    <row r="30" ht="15">
      <c r="E30" s="14" t="s">
        <v>7</v>
      </c>
    </row>
  </sheetData>
  <mergeCells count="1">
    <mergeCell ref="A18:B18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f57cb4-cbb8-4680-a8b6-f4925622197e" xsi:nil="true"/>
    <lcf76f155ced4ddcb4097134ff3c332f xmlns="5d7613ff-490a-4d5d-8dfb-fa737d95315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F6380CC98FDF47AA28C2758935E19D" ma:contentTypeVersion="12" ma:contentTypeDescription="Vytvoří nový dokument" ma:contentTypeScope="" ma:versionID="999016dd4b0eda06777d4a404e7cfa8c">
  <xsd:schema xmlns:xsd="http://www.w3.org/2001/XMLSchema" xmlns:xs="http://www.w3.org/2001/XMLSchema" xmlns:p="http://schemas.microsoft.com/office/2006/metadata/properties" xmlns:ns2="5d7613ff-490a-4d5d-8dfb-fa737d953158" xmlns:ns3="6bf57cb4-cbb8-4680-a8b6-f4925622197e" targetNamespace="http://schemas.microsoft.com/office/2006/metadata/properties" ma:root="true" ma:fieldsID="2ec466ddfc03385b48ce196cdaeda98e" ns2:_="" ns3:_="">
    <xsd:import namespace="5d7613ff-490a-4d5d-8dfb-fa737d953158"/>
    <xsd:import namespace="6bf57cb4-cbb8-4680-a8b6-f492562219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613ff-490a-4d5d-8dfb-fa737d953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71614631-1852-4789-86d3-d1f539422b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57cb4-cbb8-4680-a8b6-f4925622197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117b9cf-a5f4-4e33-a98a-c38eaba67264}" ma:internalName="TaxCatchAll" ma:showField="CatchAllData" ma:web="6bf57cb4-cbb8-4680-a8b6-f492562219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90B3DA-A1AF-4D8F-9E60-0FF674BD520D}">
  <ds:schemaRefs>
    <ds:schemaRef ds:uri="http://purl.org/dc/terms/"/>
    <ds:schemaRef ds:uri="http://purl.org/dc/elements/1.1/"/>
    <ds:schemaRef ds:uri="6bf57cb4-cbb8-4680-a8b6-f4925622197e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5d7613ff-490a-4d5d-8dfb-fa737d95315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FE2552B-5E9B-4AAB-84BE-226641C090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7E168B-7A0F-43DC-919A-711CFBCAB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7613ff-490a-4d5d-8dfb-fa737d953158"/>
    <ds:schemaRef ds:uri="6bf57cb4-cbb8-4680-a8b6-f49256221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Lucie Smolová</cp:lastModifiedBy>
  <cp:lastPrinted>2024-03-13T08:16:30Z</cp:lastPrinted>
  <dcterms:created xsi:type="dcterms:W3CDTF">2018-05-21T11:46:33Z</dcterms:created>
  <dcterms:modified xsi:type="dcterms:W3CDTF">2024-03-13T08:24:47Z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0x010100CDF6380CC98FDF47AA28C2758935E19D</vt:lpwstr>
  </property>
</Properties>
</file>